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WEB-CCTK-1SOCHITIEUTHANG" sheetId="1" r:id="rId1"/>
    <sheet name="WEB-CCTK-2-NNGHIEP" sheetId="7" r:id="rId2"/>
    <sheet name="WEB-CCTK-3-CHISO SXCN" sheetId="4" r:id="rId3"/>
    <sheet name="WEB-CTK-4-TMGIACA" sheetId="5" r:id="rId4"/>
    <sheet name="WEB-CCTK-5-VT" sheetId="8" r:id="rId5"/>
    <sheet name="WEB-CCTK-6-CHISOGIA" sheetId="6" r:id="rId6"/>
  </sheets>
  <externalReferences>
    <externalReference r:id="rId7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'WEB-CCTK-1SOCHITIEUTHANG'!$A$1:$IV$65534</definedName>
    <definedName name="_xlnm.Print_Area" localSheetId="3">'WEB-CTK-4-TMGIACA'!$A$1:$IV$65536</definedName>
    <definedName name="_xlnm.Print_Titles">#N/A</definedName>
    <definedName name="ptvt">#N/A</definedName>
  </definedNames>
  <calcPr calcId="145621"/>
</workbook>
</file>

<file path=xl/calcChain.xml><?xml version="1.0" encoding="utf-8"?>
<calcChain xmlns="http://schemas.openxmlformats.org/spreadsheetml/2006/main">
  <c r="B3" i="6" l="1"/>
  <c r="F3" i="6"/>
  <c r="B4" i="6"/>
  <c r="C4" i="6"/>
  <c r="D4" i="6"/>
  <c r="E4" i="6"/>
  <c r="A5" i="6"/>
  <c r="B5" i="6"/>
  <c r="C5" i="6"/>
  <c r="D5" i="6"/>
  <c r="E5" i="6"/>
  <c r="F5" i="6"/>
  <c r="A6" i="6"/>
  <c r="B6" i="6"/>
  <c r="C6" i="6"/>
  <c r="D6" i="6"/>
  <c r="E6" i="6"/>
  <c r="F6" i="6"/>
  <c r="A7" i="6"/>
  <c r="B7" i="6"/>
  <c r="C7" i="6"/>
  <c r="D7" i="6"/>
  <c r="E7" i="6"/>
  <c r="F7" i="6"/>
  <c r="A8" i="6"/>
  <c r="B8" i="6"/>
  <c r="C8" i="6"/>
  <c r="D8" i="6"/>
  <c r="E8" i="6"/>
  <c r="F8" i="6"/>
  <c r="A9" i="6"/>
  <c r="B9" i="6"/>
  <c r="C9" i="6"/>
  <c r="D9" i="6"/>
  <c r="E9" i="6"/>
  <c r="F9" i="6"/>
  <c r="A10" i="6"/>
  <c r="B10" i="6"/>
  <c r="C10" i="6"/>
  <c r="D10" i="6"/>
  <c r="E10" i="6"/>
  <c r="F10" i="6"/>
  <c r="A11" i="6"/>
  <c r="B11" i="6"/>
  <c r="C11" i="6"/>
  <c r="D11" i="6"/>
  <c r="E11" i="6"/>
  <c r="F11" i="6"/>
  <c r="A12" i="6"/>
  <c r="B12" i="6"/>
  <c r="C12" i="6"/>
  <c r="D12" i="6"/>
  <c r="E12" i="6"/>
  <c r="F12" i="6"/>
  <c r="A13" i="6"/>
  <c r="B13" i="6"/>
  <c r="C13" i="6"/>
  <c r="D13" i="6"/>
  <c r="E13" i="6"/>
  <c r="F13" i="6"/>
  <c r="A14" i="6"/>
  <c r="B14" i="6"/>
  <c r="C14" i="6"/>
  <c r="D14" i="6"/>
  <c r="E14" i="6"/>
  <c r="F14" i="6"/>
  <c r="A15" i="6"/>
  <c r="B15" i="6"/>
  <c r="C15" i="6"/>
  <c r="D15" i="6"/>
  <c r="E15" i="6"/>
  <c r="F15" i="6"/>
  <c r="A16" i="6"/>
  <c r="B16" i="6"/>
  <c r="C16" i="6"/>
  <c r="D16" i="6"/>
  <c r="E16" i="6"/>
  <c r="F16" i="6"/>
  <c r="A17" i="6"/>
  <c r="B17" i="6"/>
  <c r="C17" i="6"/>
  <c r="D17" i="6"/>
  <c r="E17" i="6"/>
  <c r="F17" i="6"/>
  <c r="A18" i="6"/>
  <c r="B18" i="6"/>
  <c r="C18" i="6"/>
  <c r="D18" i="6"/>
  <c r="E18" i="6"/>
  <c r="F18" i="6"/>
  <c r="A19" i="6"/>
  <c r="B19" i="6"/>
  <c r="C19" i="6"/>
  <c r="D19" i="6"/>
  <c r="E19" i="6"/>
  <c r="F19" i="6"/>
  <c r="A20" i="6"/>
  <c r="B20" i="6"/>
  <c r="C20" i="6"/>
  <c r="D20" i="6"/>
  <c r="E20" i="6"/>
  <c r="F20" i="6"/>
  <c r="A21" i="6"/>
  <c r="B21" i="6"/>
  <c r="C21" i="6"/>
  <c r="D21" i="6"/>
  <c r="E21" i="6"/>
  <c r="F21" i="6"/>
</calcChain>
</file>

<file path=xl/sharedStrings.xml><?xml version="1.0" encoding="utf-8"?>
<sst xmlns="http://schemas.openxmlformats.org/spreadsheetml/2006/main" count="70" uniqueCount="65">
  <si>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</si>
  <si>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</si>
  <si>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</si>
  <si>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</si>
  <si>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</si>
  <si>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</si>
  <si>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</si>
  <si>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</si>
  <si>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</si>
  <si>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</si>
  <si>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</si>
  <si>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</si>
  <si>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r>
      <t>ĐVT:</t>
    </r>
    <r>
      <rPr>
        <i/>
        <sz val="14"/>
        <rFont val="Times New Roman"/>
        <family val="1"/>
      </rPr>
      <t xml:space="preserve"> %</t>
    </r>
  </si>
  <si>
    <t>CHỈ SỐ GIÁ TIÊU DÙNG</t>
  </si>
  <si>
    <t>2. SẢN XUẤT NÔNG NGHIỆP ĐẾN NGÀY 20 THÁNG 6 NĂM 2025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</si>
  <si>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</si>
  <si>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</si>
  <si>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</si>
  <si>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</si>
  <si>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</si>
  <si>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</si>
  <si>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</si>
  <si>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</si>
  <si>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</si>
  <si>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</si>
  <si>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</si>
  <si>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</si>
  <si>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</si>
  <si>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 xml:space="preserve">Lạc </t>
  </si>
  <si>
    <t>Thực hiện
tháng 6
năm 2025
(triệu đồng)</t>
  </si>
  <si>
    <t>Ước tính
6 tháng
năm 2025
(triệu đồng)</t>
  </si>
  <si>
    <t>6 tháng
năm 2025
so với
cùng kỳ
năm trước
(%)</t>
  </si>
  <si>
    <t>TỔNG SỐ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</si>
  <si>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</si>
  <si>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</si>
  <si>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</si>
  <si>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</si>
  <si>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</si>
  <si>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</si>
  <si>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DOANH THU VẬN TẢI, KHO BÃI VÀ DỊCH VỤ HỖ TRỢ VẬN TẢI</t>
  </si>
  <si>
    <t>Một số chỉ tiêu chủ yếu tháng 6 năm 2025 (tăng/giảm) so với cùng kỳ năm 2024 của tỉnh Tiền Giang (%)</t>
  </si>
  <si>
    <t>+10,47</t>
  </si>
  <si>
    <t>+13,3</t>
  </si>
  <si>
    <t>+7,6</t>
  </si>
  <si>
    <t>+0,54</t>
  </si>
  <si>
    <t>Chính thức Tháng 5 so với</t>
  </si>
  <si>
    <t>Tháng 6 so với</t>
  </si>
  <si>
    <t>6 tháng so với cùng kỳ năm trước</t>
  </si>
  <si>
    <t>Tháng bình quân
năm 2015</t>
  </si>
  <si>
    <t>Tháng 5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</si>
  <si>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</si>
  <si>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</si>
  <si>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</si>
  <si>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</si>
  <si>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</si>
  <si>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</si>
  <si>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</si>
  <si>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6 tháng so cùng kỳ năm trước</t>
  </si>
  <si>
    <t>Tháng 6</t>
  </si>
  <si>
    <t>6 tháng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</si>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</sst>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  <numFmt numFmtId="206" formatCode="_(* #,##0.0_);_(* \(#,##0.0\);_(* &quot;-&quot;??_);_(@_)"/>
  </numFmts>
  <fonts count="104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2"/>
      <name val="Times New Roman"/>
      <family val="1"/>
    </font>
    <font>
      <i/>
      <sz val="14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3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4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181" fontId="93" fillId="0" borderId="23" xfId="2219" applyNumberFormat="1" applyFont="1" applyFill="1" applyBorder="1" applyAlignment="1" applyProtection="1">
      <alignment horizontal="right" vertical="center"/>
      <protection locked="0"/>
    </xf>
    <xf numFmtId="201" fontId="93" fillId="0" borderId="23" xfId="2219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/>
    <xf numFmtId="181" fontId="95" fillId="0" borderId="21" xfId="2219" applyNumberFormat="1" applyFont="1" applyFill="1" applyBorder="1" applyAlignment="1" applyProtection="1">
      <alignment horizontal="right" vertical="center"/>
      <protection locked="0"/>
    </xf>
    <xf numFmtId="201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horizontal="center"/>
    </xf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4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3" xfId="0" quotePrefix="1" applyFont="1" applyFill="1" applyBorder="1" applyAlignment="1" applyProtection="1">
      <alignment horizontal="left" vertical="top" wrapText="1"/>
    </xf>
    <xf numFmtId="203" fontId="93" fillId="0" borderId="23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6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23" xfId="0" applyNumberFormat="1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94" fillId="0" borderId="21" xfId="0" applyNumberFormat="1" applyFont="1" applyBorder="1" applyAlignment="1">
      <alignment vertical="center"/>
    </xf>
    <xf numFmtId="0" fontId="94" fillId="0" borderId="22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97" fillId="0" borderId="0" xfId="0" applyFont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94" fillId="0" borderId="20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2" fontId="94" fillId="0" borderId="17" xfId="0" applyNumberFormat="1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2" fontId="99" fillId="0" borderId="0" xfId="0" applyNumberFormat="1" applyFont="1" applyFill="1" applyAlignment="1">
      <alignment horizontal="left" vertical="center"/>
    </xf>
    <xf numFmtId="0" fontId="90" fillId="0" borderId="0" xfId="0" applyFont="1" applyFill="1" applyAlignment="1">
      <alignment horizontal="center" vertical="center"/>
    </xf>
    <xf numFmtId="0" fontId="90" fillId="0" borderId="0" xfId="0" applyFont="1" applyFill="1" applyAlignment="1">
      <alignment vertical="center"/>
    </xf>
    <xf numFmtId="181" fontId="90" fillId="0" borderId="0" xfId="0" applyNumberFormat="1" applyFont="1" applyFill="1" applyAlignment="1">
      <alignment vertical="center"/>
    </xf>
    <xf numFmtId="0" fontId="90" fillId="0" borderId="0" xfId="0" applyFont="1" applyFill="1" applyAlignment="1">
      <alignment horizontal="right" vertical="center"/>
    </xf>
    <xf numFmtId="2" fontId="99" fillId="0" borderId="0" xfId="0" applyNumberFormat="1" applyFont="1" applyFill="1" applyAlignment="1">
      <alignment horizontal="left" vertical="center"/>
    </xf>
    <xf numFmtId="201" fontId="100" fillId="0" borderId="0" xfId="0" applyNumberFormat="1" applyFont="1" applyFill="1" applyAlignment="1">
      <alignment vertical="center"/>
    </xf>
    <xf numFmtId="0" fontId="100" fillId="0" borderId="0" xfId="0" applyFont="1" applyFill="1" applyAlignment="1">
      <alignment vertical="center"/>
    </xf>
    <xf numFmtId="181" fontId="100" fillId="0" borderId="0" xfId="0" applyNumberFormat="1" applyFont="1" applyFill="1" applyAlignment="1">
      <alignment vertical="center"/>
    </xf>
    <xf numFmtId="0" fontId="100" fillId="0" borderId="0" xfId="0" applyFont="1" applyFill="1" applyAlignment="1">
      <alignment horizontal="right" vertical="center"/>
    </xf>
    <xf numFmtId="202" fontId="100" fillId="0" borderId="0" xfId="1" applyNumberFormat="1" applyFont="1" applyFill="1" applyAlignment="1">
      <alignment horizontal="right" vertical="center"/>
    </xf>
    <xf numFmtId="206" fontId="100" fillId="0" borderId="0" xfId="1" applyNumberFormat="1" applyFont="1" applyFill="1" applyAlignment="1">
      <alignment vertical="center"/>
    </xf>
    <xf numFmtId="202" fontId="90" fillId="0" borderId="0" xfId="1" applyNumberFormat="1" applyFont="1" applyFill="1" applyAlignment="1">
      <alignment horizontal="right" vertical="center"/>
    </xf>
    <xf numFmtId="206" fontId="90" fillId="0" borderId="0" xfId="1" applyNumberFormat="1" applyFont="1" applyFill="1" applyAlignment="1">
      <alignment vertical="center"/>
    </xf>
    <xf numFmtId="0" fontId="101" fillId="0" borderId="8" xfId="0" applyFont="1" applyFill="1" applyBorder="1" applyAlignment="1">
      <alignment horizontal="center" vertical="center"/>
    </xf>
    <xf numFmtId="2" fontId="101" fillId="0" borderId="8" xfId="0" applyNumberFormat="1" applyFont="1" applyFill="1" applyBorder="1" applyAlignment="1">
      <alignment horizontal="center" vertical="center" wrapText="1"/>
    </xf>
    <xf numFmtId="1" fontId="101" fillId="0" borderId="8" xfId="0" applyNumberFormat="1" applyFont="1" applyFill="1" applyBorder="1" applyAlignment="1" applyProtection="1">
      <alignment horizontal="center" vertical="center" wrapText="1"/>
    </xf>
    <xf numFmtId="0" fontId="102" fillId="0" borderId="11" xfId="0" applyFont="1" applyFill="1" applyBorder="1" applyAlignment="1">
      <alignment horizontal="left" vertical="center"/>
    </xf>
    <xf numFmtId="181" fontId="102" fillId="0" borderId="11" xfId="1" applyNumberFormat="1" applyFont="1" applyFill="1" applyBorder="1" applyAlignment="1">
      <alignment horizontal="right" vertical="center"/>
    </xf>
    <xf numFmtId="201" fontId="102" fillId="0" borderId="11" xfId="1" applyNumberFormat="1" applyFont="1" applyFill="1" applyBorder="1" applyAlignment="1" applyProtection="1">
      <alignment horizontal="right" vertical="center"/>
      <protection locked="0"/>
    </xf>
    <xf numFmtId="0" fontId="102" fillId="0" borderId="21" xfId="0" applyFont="1" applyFill="1" applyBorder="1" applyAlignment="1">
      <alignment horizontal="left" vertical="center" indent="1"/>
    </xf>
    <xf numFmtId="181" fontId="102" fillId="0" borderId="21" xfId="1" applyNumberFormat="1" applyFont="1" applyFill="1" applyBorder="1" applyAlignment="1">
      <alignment horizontal="right" vertical="center"/>
    </xf>
    <xf numFmtId="181" fontId="102" fillId="0" borderId="21" xfId="1" applyNumberFormat="1" applyFont="1" applyFill="1" applyBorder="1" applyAlignment="1" applyProtection="1">
      <alignment horizontal="right" vertical="center"/>
      <protection locked="0"/>
    </xf>
    <xf numFmtId="201" fontId="102" fillId="0" borderId="21" xfId="1" applyNumberFormat="1" applyFont="1" applyFill="1" applyBorder="1" applyAlignment="1" applyProtection="1">
      <alignment horizontal="right" vertical="center"/>
      <protection locked="0"/>
    </xf>
    <xf numFmtId="0" fontId="101" fillId="0" borderId="21" xfId="0" applyFont="1" applyFill="1" applyBorder="1" applyAlignment="1">
      <alignment horizontal="left" vertical="center" wrapText="1" indent="2"/>
    </xf>
    <xf numFmtId="181" fontId="101" fillId="0" borderId="21" xfId="1" applyNumberFormat="1" applyFont="1" applyFill="1" applyBorder="1" applyAlignment="1">
      <alignment horizontal="right" vertical="center"/>
    </xf>
    <xf numFmtId="181" fontId="101" fillId="0" borderId="21" xfId="1" applyNumberFormat="1" applyFont="1" applyFill="1" applyBorder="1" applyAlignment="1" applyProtection="1">
      <alignment horizontal="right" vertical="center"/>
      <protection locked="0"/>
    </xf>
    <xf numFmtId="201" fontId="101" fillId="0" borderId="21" xfId="1" applyNumberFormat="1" applyFont="1" applyFill="1" applyBorder="1" applyAlignment="1" applyProtection="1">
      <alignment horizontal="right" vertical="center"/>
      <protection locked="0"/>
    </xf>
    <xf numFmtId="181" fontId="102" fillId="0" borderId="27" xfId="1" applyNumberFormat="1" applyFont="1" applyFill="1" applyBorder="1" applyAlignment="1">
      <alignment horizontal="right" vertical="center"/>
    </xf>
    <xf numFmtId="181" fontId="102" fillId="0" borderId="27" xfId="1" applyNumberFormat="1" applyFont="1" applyFill="1" applyBorder="1" applyAlignment="1" applyProtection="1">
      <alignment horizontal="right" vertical="center"/>
      <protection locked="0"/>
    </xf>
    <xf numFmtId="201" fontId="102" fillId="0" borderId="27" xfId="1" applyNumberFormat="1" applyFont="1" applyFill="1" applyBorder="1" applyAlignment="1" applyProtection="1">
      <alignment horizontal="right" vertical="center"/>
      <protection locked="0"/>
    </xf>
    <xf numFmtId="0" fontId="102" fillId="0" borderId="23" xfId="0" applyFont="1" applyFill="1" applyBorder="1" applyAlignment="1">
      <alignment horizontal="left" vertical="center" indent="1"/>
    </xf>
    <xf numFmtId="181" fontId="102" fillId="0" borderId="23" xfId="1" applyNumberFormat="1" applyFont="1" applyFill="1" applyBorder="1" applyAlignment="1">
      <alignment horizontal="right" vertical="center"/>
    </xf>
    <xf numFmtId="181" fontId="102" fillId="0" borderId="23" xfId="1" applyNumberFormat="1" applyFont="1" applyFill="1" applyBorder="1" applyAlignment="1" applyProtection="1">
      <alignment horizontal="right" vertical="center"/>
      <protection locked="0"/>
    </xf>
    <xf numFmtId="201" fontId="102" fillId="0" borderId="23" xfId="1" applyNumberFormat="1" applyFont="1" applyFill="1" applyBorder="1" applyAlignment="1" applyProtection="1">
      <alignment horizontal="right" vertical="center"/>
      <protection locked="0"/>
    </xf>
    <xf numFmtId="0" fontId="101" fillId="0" borderId="8" xfId="0" applyFont="1" applyFill="1" applyBorder="1" applyAlignment="1">
      <alignment vertical="center"/>
    </xf>
    <xf numFmtId="0" fontId="101" fillId="0" borderId="8" xfId="2630" applyFont="1" applyFill="1" applyBorder="1" applyAlignment="1">
      <alignment horizontal="center" vertical="center" wrapText="1"/>
    </xf>
    <xf numFmtId="0" fontId="101" fillId="0" borderId="8" xfId="2630" applyFont="1" applyFill="1" applyBorder="1" applyAlignment="1">
      <alignment horizontal="center" vertical="top" wrapText="1"/>
    </xf>
    <xf numFmtId="0" fontId="102" fillId="0" borderId="26" xfId="2518" applyFont="1" applyFill="1" applyBorder="1" applyAlignment="1">
      <alignment vertical="center"/>
    </xf>
    <xf numFmtId="205" fontId="102" fillId="0" borderId="26" xfId="1" applyNumberFormat="1" applyFont="1" applyFill="1" applyBorder="1" applyAlignment="1">
      <alignment horizontal="right" vertical="center"/>
    </xf>
    <xf numFmtId="205" fontId="102" fillId="0" borderId="11" xfId="1" applyNumberFormat="1" applyFont="1" applyFill="1" applyBorder="1" applyAlignment="1">
      <alignment horizontal="right" vertical="center"/>
    </xf>
    <xf numFmtId="0" fontId="102" fillId="0" borderId="22" xfId="2518" applyFont="1" applyFill="1" applyBorder="1" applyAlignment="1">
      <alignment horizontal="left" vertical="center" indent="1"/>
    </xf>
    <xf numFmtId="0" fontId="101" fillId="0" borderId="22" xfId="2518" applyFont="1" applyFill="1" applyBorder="1" applyAlignment="1">
      <alignment horizontal="left" vertical="center" indent="2"/>
    </xf>
    <xf numFmtId="0" fontId="101" fillId="0" borderId="22" xfId="2474" applyFont="1" applyFill="1" applyBorder="1" applyAlignment="1">
      <alignment horizontal="left" vertical="center" indent="2"/>
    </xf>
    <xf numFmtId="0" fontId="102" fillId="0" borderId="22" xfId="2474" applyFont="1" applyFill="1" applyBorder="1" applyAlignment="1">
      <alignment horizontal="left" vertical="center" indent="1"/>
    </xf>
    <xf numFmtId="205" fontId="103" fillId="0" borderId="21" xfId="1" applyNumberFormat="1" applyFont="1" applyFill="1" applyBorder="1" applyAlignment="1" applyProtection="1">
      <alignment horizontal="right" vertical="center"/>
      <protection locked="0"/>
    </xf>
    <xf numFmtId="0" fontId="101" fillId="0" borderId="21" xfId="2518" applyFont="1" applyFill="1" applyBorder="1" applyAlignment="1">
      <alignment horizontal="left" vertical="center" indent="2"/>
    </xf>
    <xf numFmtId="0" fontId="101" fillId="0" borderId="25" xfId="2518" applyFont="1" applyFill="1" applyBorder="1" applyAlignment="1">
      <alignment horizontal="left" vertical="center" indent="2"/>
    </xf>
    <xf numFmtId="181" fontId="101" fillId="0" borderId="23" xfId="1" applyNumberFormat="1" applyFont="1" applyFill="1" applyBorder="1" applyAlignment="1" applyProtection="1">
      <alignment horizontal="right" vertical="center"/>
      <protection locked="0"/>
    </xf>
    <xf numFmtId="201" fontId="101" fillId="0" borderId="23" xfId="1" applyNumberFormat="1" applyFont="1" applyFill="1" applyBorder="1" applyAlignment="1" applyProtection="1">
      <alignment horizontal="right" vertical="center"/>
      <protection locked="0"/>
    </xf>
  </cellXfs>
  <cellStyles count="2703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5/xls/SOLIEU%20THKTXH%20THANG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6-XNK"/>
      <sheetName val="GRDP HH"/>
      <sheetName val="GRDP SS"/>
      <sheetName val="9-KQSX CAYHANGNAM"/>
      <sheetName val="10-KQSX CAYLAUNAM"/>
      <sheetName val="11-CHANNUOI"/>
      <sheetName val="11-SPCHANNUOI QUY"/>
      <sheetName val="12-LAMNGHIEP"/>
      <sheetName val="6-Lam nghiep QUY"/>
      <sheetName val="34-DS&amp;LD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3">
          <cell r="B3" t="str">
            <v>Chỉ số giá tháng 6 so với:</v>
          </cell>
          <cell r="F3" t="str">
            <v>Bình quân 6 tháng năm 2025 so với bình quân 6 tháng năm 2024</v>
          </cell>
        </row>
        <row r="4">
          <cell r="B4" t="str">
            <v>Kỳ gốc 2019</v>
          </cell>
          <cell r="C4" t="str">
            <v>Tháng 6 năm 2024</v>
          </cell>
          <cell r="D4" t="str">
            <v>Tháng 12 năm 2024</v>
          </cell>
          <cell r="E4" t="str">
            <v>Tháng 5 năm 2025</v>
          </cell>
        </row>
        <row r="5">
          <cell r="A5" t="str">
            <v>A. Chỉ số giá tiêu dùng</v>
          </cell>
          <cell r="B5">
            <v>120.49</v>
          </cell>
          <cell r="C5">
            <v>102.79</v>
          </cell>
          <cell r="D5">
            <v>101.94</v>
          </cell>
          <cell r="E5">
            <v>100.54</v>
          </cell>
          <cell r="F5">
            <v>102.93</v>
          </cell>
        </row>
        <row r="6">
          <cell r="A6" t="str">
            <v xml:space="preserve">   -Hàng ăn và dịch vụ ăn uống</v>
          </cell>
          <cell r="B6">
            <v>127.64</v>
          </cell>
          <cell r="C6">
            <v>101.86</v>
          </cell>
          <cell r="D6">
            <v>101.47</v>
          </cell>
          <cell r="E6">
            <v>100.2</v>
          </cell>
          <cell r="F6">
            <v>103.26</v>
          </cell>
        </row>
        <row r="7">
          <cell r="A7" t="str">
            <v xml:space="preserve">   Trong đó:   1- Lương thực</v>
          </cell>
          <cell r="B7">
            <v>144.51</v>
          </cell>
          <cell r="C7">
            <v>98.92</v>
          </cell>
          <cell r="D7">
            <v>97.36</v>
          </cell>
          <cell r="E7">
            <v>99.4</v>
          </cell>
          <cell r="F7">
            <v>99.83</v>
          </cell>
        </row>
        <row r="8">
          <cell r="A8" t="str">
            <v xml:space="preserve">                      2- Thực phẩm</v>
          </cell>
          <cell r="B8">
            <v>121.3</v>
          </cell>
          <cell r="C8">
            <v>101.74</v>
          </cell>
          <cell r="D8">
            <v>101.88</v>
          </cell>
          <cell r="E8">
            <v>100.26</v>
          </cell>
          <cell r="F8">
            <v>103.38</v>
          </cell>
        </row>
        <row r="9">
          <cell r="A9" t="str">
            <v xml:space="preserve">                      3- Ăn uống ngoài gia đình</v>
          </cell>
          <cell r="B9">
            <v>135.25</v>
          </cell>
          <cell r="C9">
            <v>103.89</v>
          </cell>
          <cell r="D9">
            <v>102.81</v>
          </cell>
          <cell r="E9">
            <v>100.52</v>
          </cell>
          <cell r="F9">
            <v>104.95</v>
          </cell>
        </row>
        <row r="10">
          <cell r="A10" t="str">
            <v xml:space="preserve">   -Đồ uống và thuốc lá</v>
          </cell>
          <cell r="B10">
            <v>116.57</v>
          </cell>
          <cell r="C10">
            <v>104.15</v>
          </cell>
          <cell r="D10">
            <v>102.02</v>
          </cell>
          <cell r="E10">
            <v>100.25</v>
          </cell>
          <cell r="F10">
            <v>104.51</v>
          </cell>
        </row>
        <row r="11">
          <cell r="A11" t="str">
            <v xml:space="preserve">   -May mặc, mũ nón, giầy dép</v>
          </cell>
          <cell r="B11">
            <v>111.83</v>
          </cell>
          <cell r="C11">
            <v>101.03</v>
          </cell>
          <cell r="D11">
            <v>100.52</v>
          </cell>
          <cell r="E11">
            <v>100.14</v>
          </cell>
          <cell r="F11">
            <v>101.1</v>
          </cell>
        </row>
        <row r="12">
          <cell r="A12" t="str">
            <v xml:space="preserve">   -Nhà ở, điện, nước, chất đốt và vật liệu xây dựng</v>
          </cell>
          <cell r="B12">
            <v>125.11</v>
          </cell>
          <cell r="C12">
            <v>104.28</v>
          </cell>
          <cell r="D12">
            <v>102.75</v>
          </cell>
          <cell r="E12">
            <v>101.38</v>
          </cell>
          <cell r="F12">
            <v>103.53</v>
          </cell>
        </row>
        <row r="13">
          <cell r="A13" t="str">
            <v xml:space="preserve">   -Thiết bị và đồ dùng gia đình</v>
          </cell>
          <cell r="B13">
            <v>115.33</v>
          </cell>
          <cell r="C13">
            <v>101.9</v>
          </cell>
          <cell r="D13">
            <v>101.17</v>
          </cell>
          <cell r="E13">
            <v>100.08</v>
          </cell>
          <cell r="F13">
            <v>101.77</v>
          </cell>
        </row>
        <row r="14">
          <cell r="A14" t="str">
            <v xml:space="preserve">   -Thuốc và dịch vụ y tế</v>
          </cell>
          <cell r="B14">
            <v>121.81</v>
          </cell>
          <cell r="C14">
            <v>110.67</v>
          </cell>
          <cell r="D14">
            <v>110.53</v>
          </cell>
          <cell r="E14">
            <v>100.01</v>
          </cell>
          <cell r="F14">
            <v>110.77</v>
          </cell>
        </row>
        <row r="15">
          <cell r="A15" t="str">
            <v xml:space="preserve">   -Giao thông</v>
          </cell>
          <cell r="B15">
            <v>106.18</v>
          </cell>
          <cell r="C15">
            <v>97.23</v>
          </cell>
          <cell r="D15">
            <v>100.49</v>
          </cell>
          <cell r="E15">
            <v>101.85</v>
          </cell>
          <cell r="F15">
            <v>95.29</v>
          </cell>
        </row>
        <row r="16">
          <cell r="A16" t="str">
            <v xml:space="preserve">   -Bưu chính viễn thông</v>
          </cell>
          <cell r="B16">
            <v>95.7</v>
          </cell>
          <cell r="C16">
            <v>100.05</v>
          </cell>
          <cell r="D16">
            <v>99.88</v>
          </cell>
          <cell r="E16">
            <v>100.02</v>
          </cell>
          <cell r="F16">
            <v>100.07</v>
          </cell>
        </row>
        <row r="17">
          <cell r="A17" t="str">
            <v xml:space="preserve">   -Giáo dục</v>
          </cell>
          <cell r="B17">
            <v>124.17</v>
          </cell>
          <cell r="C17">
            <v>104.27</v>
          </cell>
          <cell r="D17">
            <v>100.01</v>
          </cell>
          <cell r="E17">
            <v>100.01</v>
          </cell>
          <cell r="F17">
            <v>104.27</v>
          </cell>
        </row>
        <row r="18">
          <cell r="A18" t="str">
            <v xml:space="preserve">   -Văn hóa, giải trí và du lịch</v>
          </cell>
          <cell r="B18">
            <v>106.24</v>
          </cell>
          <cell r="C18">
            <v>101.96</v>
          </cell>
          <cell r="D18">
            <v>101.2</v>
          </cell>
          <cell r="E18">
            <v>100.18</v>
          </cell>
          <cell r="F18">
            <v>101.94</v>
          </cell>
        </row>
        <row r="19">
          <cell r="A19" t="str">
            <v xml:space="preserve">   -Hàng hóa và dịch vụ khác</v>
          </cell>
          <cell r="B19">
            <v>129.19</v>
          </cell>
          <cell r="C19">
            <v>109.99</v>
          </cell>
          <cell r="D19">
            <v>101.69</v>
          </cell>
          <cell r="E19">
            <v>100.15</v>
          </cell>
          <cell r="F19">
            <v>109.41</v>
          </cell>
        </row>
        <row r="20">
          <cell r="A20" t="str">
            <v>B. Chỉ số giá vàng</v>
          </cell>
          <cell r="B20">
            <v>296.55</v>
          </cell>
          <cell r="C20">
            <v>152.19</v>
          </cell>
          <cell r="D20">
            <v>135.6</v>
          </cell>
          <cell r="E20">
            <v>99.13</v>
          </cell>
          <cell r="F20">
            <v>142.85</v>
          </cell>
        </row>
        <row r="21">
          <cell r="A21" t="str">
            <v>C. Chỉ số giá đô la Mỹ</v>
          </cell>
          <cell r="B21">
            <v>113.12</v>
          </cell>
          <cell r="C21">
            <v>103.44</v>
          </cell>
          <cell r="D21">
            <v>102.38</v>
          </cell>
          <cell r="E21">
            <v>99.46</v>
          </cell>
          <cell r="F21">
            <v>104.08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D2" sqref="D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40</v>
      </c>
    </row>
    <row r="8" spans="2:5" ht="19.5" customHeight="1">
      <c r="B8" s="5" t="s">
        <v>0</v>
      </c>
      <c r="C8" s="6" t="s">
        <v>41</v>
      </c>
    </row>
    <row r="9" spans="2:5" s="1" customFormat="1" ht="17.25" customHeight="1">
      <c r="B9" s="5" t="s">
        <v>1</v>
      </c>
      <c r="C9" s="6" t="s">
        <v>42</v>
      </c>
      <c r="D9" s="7"/>
      <c r="E9" s="8"/>
    </row>
    <row r="10" spans="2:5" ht="17.25" customHeight="1">
      <c r="B10" s="5" t="s">
        <v>2</v>
      </c>
      <c r="C10" s="6">
        <v>-2.5</v>
      </c>
    </row>
    <row r="11" spans="2:5" ht="17.25" customHeight="1">
      <c r="B11" s="5" t="s">
        <v>3</v>
      </c>
      <c r="C11" s="6" t="s">
        <v>43</v>
      </c>
    </row>
    <row r="12" spans="2:5" ht="17.25" customHeight="1">
      <c r="B12" s="5" t="s">
        <v>4</v>
      </c>
      <c r="C12" s="6" t="s">
        <v>44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75" zoomScaleNormal="75" workbookViewId="0">
      <selection activeCell="F3" sqref="F3"/>
    </sheetView>
  </sheetViews>
  <sheetFormatPr defaultRowHeight="17.100000000000001" customHeight="1"/>
  <cols>
    <col min="1" max="1" width="42.875" style="97" customWidth="1"/>
    <col min="2" max="3" width="11.375" style="99" customWidth="1"/>
    <col min="4" max="4" width="11.375" style="97" customWidth="1"/>
    <col min="5" max="256" width="9" style="97"/>
    <col min="257" max="257" width="33" style="97" customWidth="1"/>
    <col min="258" max="260" width="9.75" style="97" customWidth="1"/>
    <col min="261" max="512" width="9" style="97"/>
    <col min="513" max="513" width="33" style="97" customWidth="1"/>
    <col min="514" max="516" width="9.75" style="97" customWidth="1"/>
    <col min="517" max="768" width="9" style="97"/>
    <col min="769" max="769" width="33" style="97" customWidth="1"/>
    <col min="770" max="772" width="9.75" style="97" customWidth="1"/>
    <col min="773" max="1024" width="9" style="97"/>
    <col min="1025" max="1025" width="33" style="97" customWidth="1"/>
    <col min="1026" max="1028" width="9.75" style="97" customWidth="1"/>
    <col min="1029" max="1280" width="9" style="97"/>
    <col min="1281" max="1281" width="33" style="97" customWidth="1"/>
    <col min="1282" max="1284" width="9.75" style="97" customWidth="1"/>
    <col min="1285" max="1536" width="9" style="97"/>
    <col min="1537" max="1537" width="33" style="97" customWidth="1"/>
    <col min="1538" max="1540" width="9.75" style="97" customWidth="1"/>
    <col min="1541" max="1792" width="9" style="97"/>
    <col min="1793" max="1793" width="33" style="97" customWidth="1"/>
    <col min="1794" max="1796" width="9.75" style="97" customWidth="1"/>
    <col min="1797" max="2048" width="9" style="97"/>
    <col min="2049" max="2049" width="33" style="97" customWidth="1"/>
    <col min="2050" max="2052" width="9.75" style="97" customWidth="1"/>
    <col min="2053" max="2304" width="9" style="97"/>
    <col min="2305" max="2305" width="33" style="97" customWidth="1"/>
    <col min="2306" max="2308" width="9.75" style="97" customWidth="1"/>
    <col min="2309" max="2560" width="9" style="97"/>
    <col min="2561" max="2561" width="33" style="97" customWidth="1"/>
    <col min="2562" max="2564" width="9.75" style="97" customWidth="1"/>
    <col min="2565" max="2816" width="9" style="97"/>
    <col min="2817" max="2817" width="33" style="97" customWidth="1"/>
    <col min="2818" max="2820" width="9.75" style="97" customWidth="1"/>
    <col min="2821" max="3072" width="9" style="97"/>
    <col min="3073" max="3073" width="33" style="97" customWidth="1"/>
    <col min="3074" max="3076" width="9.75" style="97" customWidth="1"/>
    <col min="3077" max="3328" width="9" style="97"/>
    <col min="3329" max="3329" width="33" style="97" customWidth="1"/>
    <col min="3330" max="3332" width="9.75" style="97" customWidth="1"/>
    <col min="3333" max="3584" width="9" style="97"/>
    <col min="3585" max="3585" width="33" style="97" customWidth="1"/>
    <col min="3586" max="3588" width="9.75" style="97" customWidth="1"/>
    <col min="3589" max="3840" width="9" style="97"/>
    <col min="3841" max="3841" width="33" style="97" customWidth="1"/>
    <col min="3842" max="3844" width="9.75" style="97" customWidth="1"/>
    <col min="3845" max="4096" width="9" style="97"/>
    <col min="4097" max="4097" width="33" style="97" customWidth="1"/>
    <col min="4098" max="4100" width="9.75" style="97" customWidth="1"/>
    <col min="4101" max="4352" width="9" style="97"/>
    <col min="4353" max="4353" width="33" style="97" customWidth="1"/>
    <col min="4354" max="4356" width="9.75" style="97" customWidth="1"/>
    <col min="4357" max="4608" width="9" style="97"/>
    <col min="4609" max="4609" width="33" style="97" customWidth="1"/>
    <col min="4610" max="4612" width="9.75" style="97" customWidth="1"/>
    <col min="4613" max="4864" width="9" style="97"/>
    <col min="4865" max="4865" width="33" style="97" customWidth="1"/>
    <col min="4866" max="4868" width="9.75" style="97" customWidth="1"/>
    <col min="4869" max="5120" width="9" style="97"/>
    <col min="5121" max="5121" width="33" style="97" customWidth="1"/>
    <col min="5122" max="5124" width="9.75" style="97" customWidth="1"/>
    <col min="5125" max="5376" width="9" style="97"/>
    <col min="5377" max="5377" width="33" style="97" customWidth="1"/>
    <col min="5378" max="5380" width="9.75" style="97" customWidth="1"/>
    <col min="5381" max="5632" width="9" style="97"/>
    <col min="5633" max="5633" width="33" style="97" customWidth="1"/>
    <col min="5634" max="5636" width="9.75" style="97" customWidth="1"/>
    <col min="5637" max="5888" width="9" style="97"/>
    <col min="5889" max="5889" width="33" style="97" customWidth="1"/>
    <col min="5890" max="5892" width="9.75" style="97" customWidth="1"/>
    <col min="5893" max="6144" width="9" style="97"/>
    <col min="6145" max="6145" width="33" style="97" customWidth="1"/>
    <col min="6146" max="6148" width="9.75" style="97" customWidth="1"/>
    <col min="6149" max="6400" width="9" style="97"/>
    <col min="6401" max="6401" width="33" style="97" customWidth="1"/>
    <col min="6402" max="6404" width="9.75" style="97" customWidth="1"/>
    <col min="6405" max="6656" width="9" style="97"/>
    <col min="6657" max="6657" width="33" style="97" customWidth="1"/>
    <col min="6658" max="6660" width="9.75" style="97" customWidth="1"/>
    <col min="6661" max="6912" width="9" style="97"/>
    <col min="6913" max="6913" width="33" style="97" customWidth="1"/>
    <col min="6914" max="6916" width="9.75" style="97" customWidth="1"/>
    <col min="6917" max="7168" width="9" style="97"/>
    <col min="7169" max="7169" width="33" style="97" customWidth="1"/>
    <col min="7170" max="7172" width="9.75" style="97" customWidth="1"/>
    <col min="7173" max="7424" width="9" style="97"/>
    <col min="7425" max="7425" width="33" style="97" customWidth="1"/>
    <col min="7426" max="7428" width="9.75" style="97" customWidth="1"/>
    <col min="7429" max="7680" width="9" style="97"/>
    <col min="7681" max="7681" width="33" style="97" customWidth="1"/>
    <col min="7682" max="7684" width="9.75" style="97" customWidth="1"/>
    <col min="7685" max="7936" width="9" style="97"/>
    <col min="7937" max="7937" width="33" style="97" customWidth="1"/>
    <col min="7938" max="7940" width="9.75" style="97" customWidth="1"/>
    <col min="7941" max="8192" width="9" style="97"/>
    <col min="8193" max="8193" width="33" style="97" customWidth="1"/>
    <col min="8194" max="8196" width="9.75" style="97" customWidth="1"/>
    <col min="8197" max="8448" width="9" style="97"/>
    <col min="8449" max="8449" width="33" style="97" customWidth="1"/>
    <col min="8450" max="8452" width="9.75" style="97" customWidth="1"/>
    <col min="8453" max="8704" width="9" style="97"/>
    <col min="8705" max="8705" width="33" style="97" customWidth="1"/>
    <col min="8706" max="8708" width="9.75" style="97" customWidth="1"/>
    <col min="8709" max="8960" width="9" style="97"/>
    <col min="8961" max="8961" width="33" style="97" customWidth="1"/>
    <col min="8962" max="8964" width="9.75" style="97" customWidth="1"/>
    <col min="8965" max="9216" width="9" style="97"/>
    <col min="9217" max="9217" width="33" style="97" customWidth="1"/>
    <col min="9218" max="9220" width="9.75" style="97" customWidth="1"/>
    <col min="9221" max="9472" width="9" style="97"/>
    <col min="9473" max="9473" width="33" style="97" customWidth="1"/>
    <col min="9474" max="9476" width="9.75" style="97" customWidth="1"/>
    <col min="9477" max="9728" width="9" style="97"/>
    <col min="9729" max="9729" width="33" style="97" customWidth="1"/>
    <col min="9730" max="9732" width="9.75" style="97" customWidth="1"/>
    <col min="9733" max="9984" width="9" style="97"/>
    <col min="9985" max="9985" width="33" style="97" customWidth="1"/>
    <col min="9986" max="9988" width="9.75" style="97" customWidth="1"/>
    <col min="9989" max="10240" width="9" style="97"/>
    <col min="10241" max="10241" width="33" style="97" customWidth="1"/>
    <col min="10242" max="10244" width="9.75" style="97" customWidth="1"/>
    <col min="10245" max="10496" width="9" style="97"/>
    <col min="10497" max="10497" width="33" style="97" customWidth="1"/>
    <col min="10498" max="10500" width="9.75" style="97" customWidth="1"/>
    <col min="10501" max="10752" width="9" style="97"/>
    <col min="10753" max="10753" width="33" style="97" customWidth="1"/>
    <col min="10754" max="10756" width="9.75" style="97" customWidth="1"/>
    <col min="10757" max="11008" width="9" style="97"/>
    <col min="11009" max="11009" width="33" style="97" customWidth="1"/>
    <col min="11010" max="11012" width="9.75" style="97" customWidth="1"/>
    <col min="11013" max="11264" width="9" style="97"/>
    <col min="11265" max="11265" width="33" style="97" customWidth="1"/>
    <col min="11266" max="11268" width="9.75" style="97" customWidth="1"/>
    <col min="11269" max="11520" width="9" style="97"/>
    <col min="11521" max="11521" width="33" style="97" customWidth="1"/>
    <col min="11522" max="11524" width="9.75" style="97" customWidth="1"/>
    <col min="11525" max="11776" width="9" style="97"/>
    <col min="11777" max="11777" width="33" style="97" customWidth="1"/>
    <col min="11778" max="11780" width="9.75" style="97" customWidth="1"/>
    <col min="11781" max="12032" width="9" style="97"/>
    <col min="12033" max="12033" width="33" style="97" customWidth="1"/>
    <col min="12034" max="12036" width="9.75" style="97" customWidth="1"/>
    <col min="12037" max="12288" width="9" style="97"/>
    <col min="12289" max="12289" width="33" style="97" customWidth="1"/>
    <col min="12290" max="12292" width="9.75" style="97" customWidth="1"/>
    <col min="12293" max="12544" width="9" style="97"/>
    <col min="12545" max="12545" width="33" style="97" customWidth="1"/>
    <col min="12546" max="12548" width="9.75" style="97" customWidth="1"/>
    <col min="12549" max="12800" width="9" style="97"/>
    <col min="12801" max="12801" width="33" style="97" customWidth="1"/>
    <col min="12802" max="12804" width="9.75" style="97" customWidth="1"/>
    <col min="12805" max="13056" width="9" style="97"/>
    <col min="13057" max="13057" width="33" style="97" customWidth="1"/>
    <col min="13058" max="13060" width="9.75" style="97" customWidth="1"/>
    <col min="13061" max="13312" width="9" style="97"/>
    <col min="13313" max="13313" width="33" style="97" customWidth="1"/>
    <col min="13314" max="13316" width="9.75" style="97" customWidth="1"/>
    <col min="13317" max="13568" width="9" style="97"/>
    <col min="13569" max="13569" width="33" style="97" customWidth="1"/>
    <col min="13570" max="13572" width="9.75" style="97" customWidth="1"/>
    <col min="13573" max="13824" width="9" style="97"/>
    <col min="13825" max="13825" width="33" style="97" customWidth="1"/>
    <col min="13826" max="13828" width="9.75" style="97" customWidth="1"/>
    <col min="13829" max="14080" width="9" style="97"/>
    <col min="14081" max="14081" width="33" style="97" customWidth="1"/>
    <col min="14082" max="14084" width="9.75" style="97" customWidth="1"/>
    <col min="14085" max="14336" width="9" style="97"/>
    <col min="14337" max="14337" width="33" style="97" customWidth="1"/>
    <col min="14338" max="14340" width="9.75" style="97" customWidth="1"/>
    <col min="14341" max="14592" width="9" style="97"/>
    <col min="14593" max="14593" width="33" style="97" customWidth="1"/>
    <col min="14594" max="14596" width="9.75" style="97" customWidth="1"/>
    <col min="14597" max="14848" width="9" style="97"/>
    <col min="14849" max="14849" width="33" style="97" customWidth="1"/>
    <col min="14850" max="14852" width="9.75" style="97" customWidth="1"/>
    <col min="14853" max="15104" width="9" style="97"/>
    <col min="15105" max="15105" width="33" style="97" customWidth="1"/>
    <col min="15106" max="15108" width="9.75" style="97" customWidth="1"/>
    <col min="15109" max="15360" width="9" style="97"/>
    <col min="15361" max="15361" width="33" style="97" customWidth="1"/>
    <col min="15362" max="15364" width="9.75" style="97" customWidth="1"/>
    <col min="15365" max="15616" width="9" style="97"/>
    <col min="15617" max="15617" width="33" style="97" customWidth="1"/>
    <col min="15618" max="15620" width="9.75" style="97" customWidth="1"/>
    <col min="15621" max="15872" width="9" style="97"/>
    <col min="15873" max="15873" width="33" style="97" customWidth="1"/>
    <col min="15874" max="15876" width="9.75" style="97" customWidth="1"/>
    <col min="15877" max="16128" width="9" style="97"/>
    <col min="16129" max="16129" width="33" style="97" customWidth="1"/>
    <col min="16130" max="16132" width="9.75" style="97" customWidth="1"/>
    <col min="16133" max="16384" width="9" style="97"/>
  </cols>
  <sheetData>
    <row r="1" spans="1:5" s="93" customFormat="1" ht="27" customHeight="1">
      <c r="A1" s="92" t="s">
        <v>14</v>
      </c>
      <c r="B1" s="92"/>
      <c r="C1" s="92"/>
      <c r="D1" s="92"/>
    </row>
    <row r="2" spans="1:5" s="93" customFormat="1" ht="15.75">
      <c r="A2" s="92"/>
      <c r="B2" s="92"/>
      <c r="C2" s="92"/>
      <c r="D2" s="92"/>
    </row>
    <row r="3" spans="1:5" s="93" customFormat="1" ht="15.75">
      <c r="B3" s="94"/>
      <c r="C3" s="95"/>
      <c r="D3" s="95"/>
    </row>
    <row r="4" spans="1:5" s="96" customFormat="1" ht="165">
      <c r="A4" s="130"/>
      <c r="B4" s="131" t="s">
        <v>15</v>
      </c>
      <c r="C4" s="131" t="s">
        <v>16</v>
      </c>
      <c r="D4" s="132" t="s">
        <v>17</v>
      </c>
    </row>
    <row r="5" spans="1:5" ht="26.25" customHeight="1">
      <c r="A5" s="133" t="s">
        <v>18</v>
      </c>
      <c r="B5" s="134"/>
      <c r="C5" s="134"/>
      <c r="D5" s="135"/>
    </row>
    <row r="6" spans="1:5" ht="26.25" customHeight="1">
      <c r="A6" s="136" t="s">
        <v>19</v>
      </c>
      <c r="B6" s="117">
        <v>103343</v>
      </c>
      <c r="C6" s="117">
        <v>98870</v>
      </c>
      <c r="D6" s="118">
        <v>95.7</v>
      </c>
    </row>
    <row r="7" spans="1:5" ht="26.25" customHeight="1">
      <c r="A7" s="137" t="s">
        <v>20</v>
      </c>
      <c r="B7" s="121">
        <v>44883</v>
      </c>
      <c r="C7" s="121">
        <v>42513</v>
      </c>
      <c r="D7" s="122">
        <v>94.7</v>
      </c>
    </row>
    <row r="8" spans="1:5" ht="26.25" customHeight="1">
      <c r="A8" s="138" t="s">
        <v>21</v>
      </c>
      <c r="B8" s="121">
        <v>58460</v>
      </c>
      <c r="C8" s="121">
        <v>56357</v>
      </c>
      <c r="D8" s="122">
        <v>96.4</v>
      </c>
    </row>
    <row r="9" spans="1:5" ht="26.25" customHeight="1">
      <c r="A9" s="138" t="s">
        <v>22</v>
      </c>
      <c r="B9" s="121">
        <v>0</v>
      </c>
      <c r="C9" s="121">
        <v>0</v>
      </c>
      <c r="D9" s="122">
        <v>0</v>
      </c>
    </row>
    <row r="10" spans="1:5" ht="26.25" customHeight="1">
      <c r="A10" s="139" t="s">
        <v>23</v>
      </c>
      <c r="B10" s="140"/>
      <c r="C10" s="140"/>
      <c r="D10" s="140"/>
    </row>
    <row r="11" spans="1:5" ht="26.25" customHeight="1">
      <c r="A11" s="141" t="s">
        <v>24</v>
      </c>
      <c r="B11" s="121">
        <v>1410</v>
      </c>
      <c r="C11" s="121">
        <v>1591</v>
      </c>
      <c r="D11" s="122">
        <v>112.8</v>
      </c>
    </row>
    <row r="12" spans="1:5" ht="26.25" customHeight="1">
      <c r="A12" s="137" t="s">
        <v>25</v>
      </c>
      <c r="B12" s="121">
        <v>120</v>
      </c>
      <c r="C12" s="121">
        <v>99</v>
      </c>
      <c r="D12" s="122">
        <v>82.3</v>
      </c>
    </row>
    <row r="13" spans="1:5" ht="26.25" customHeight="1">
      <c r="A13" s="137" t="s">
        <v>26</v>
      </c>
      <c r="B13" s="121">
        <v>35661</v>
      </c>
      <c r="C13" s="121">
        <v>40007</v>
      </c>
      <c r="D13" s="122">
        <v>112.2</v>
      </c>
      <c r="E13" s="98"/>
    </row>
    <row r="14" spans="1:5" ht="26.25" customHeight="1">
      <c r="A14" s="137" t="s">
        <v>27</v>
      </c>
      <c r="B14" s="121">
        <v>167</v>
      </c>
      <c r="C14" s="121">
        <v>171</v>
      </c>
      <c r="D14" s="122">
        <v>102.5</v>
      </c>
    </row>
    <row r="15" spans="1:5" ht="26.25" customHeight="1">
      <c r="A15" s="142" t="s">
        <v>28</v>
      </c>
      <c r="B15" s="143">
        <v>140</v>
      </c>
      <c r="C15" s="143">
        <v>148</v>
      </c>
      <c r="D15" s="144">
        <v>105.9</v>
      </c>
    </row>
    <row r="16" spans="1:5" ht="26.25" customHeight="1"/>
  </sheetData>
  <mergeCells count="3">
    <mergeCell ref="A1:D1"/>
    <mergeCell ref="A2:D2"/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I2" sqref="I2"/>
    </sheetView>
  </sheetViews>
  <sheetFormatPr defaultRowHeight="16.5" customHeight="1"/>
  <cols>
    <col min="1" max="1" width="35" style="15" customWidth="1"/>
    <col min="2" max="3" width="9.125" style="49" customWidth="1"/>
    <col min="4" max="5" width="9.125" style="50" customWidth="1"/>
    <col min="6" max="7" width="9.125" style="18" customWidth="1"/>
    <col min="8" max="8" width="12.625" style="18" bestFit="1" customWidth="1"/>
    <col min="9" max="256" width="9" style="18"/>
    <col min="257" max="257" width="35" style="18" customWidth="1"/>
    <col min="258" max="263" width="9.125" style="18" customWidth="1"/>
    <col min="264" max="264" width="12.625" style="18" bestFit="1" customWidth="1"/>
    <col min="265" max="512" width="9" style="18"/>
    <col min="513" max="513" width="35" style="18" customWidth="1"/>
    <col min="514" max="519" width="9.125" style="18" customWidth="1"/>
    <col min="520" max="520" width="12.625" style="18" bestFit="1" customWidth="1"/>
    <col min="521" max="768" width="9" style="18"/>
    <col min="769" max="769" width="35" style="18" customWidth="1"/>
    <col min="770" max="775" width="9.125" style="18" customWidth="1"/>
    <col min="776" max="776" width="12.625" style="18" bestFit="1" customWidth="1"/>
    <col min="777" max="1024" width="9" style="18"/>
    <col min="1025" max="1025" width="35" style="18" customWidth="1"/>
    <col min="1026" max="1031" width="9.125" style="18" customWidth="1"/>
    <col min="1032" max="1032" width="12.625" style="18" bestFit="1" customWidth="1"/>
    <col min="1033" max="1280" width="9" style="18"/>
    <col min="1281" max="1281" width="35" style="18" customWidth="1"/>
    <col min="1282" max="1287" width="9.125" style="18" customWidth="1"/>
    <col min="1288" max="1288" width="12.625" style="18" bestFit="1" customWidth="1"/>
    <col min="1289" max="1536" width="9" style="18"/>
    <col min="1537" max="1537" width="35" style="18" customWidth="1"/>
    <col min="1538" max="1543" width="9.125" style="18" customWidth="1"/>
    <col min="1544" max="1544" width="12.625" style="18" bestFit="1" customWidth="1"/>
    <col min="1545" max="1792" width="9" style="18"/>
    <col min="1793" max="1793" width="35" style="18" customWidth="1"/>
    <col min="1794" max="1799" width="9.125" style="18" customWidth="1"/>
    <col min="1800" max="1800" width="12.625" style="18" bestFit="1" customWidth="1"/>
    <col min="1801" max="2048" width="9" style="18"/>
    <col min="2049" max="2049" width="35" style="18" customWidth="1"/>
    <col min="2050" max="2055" width="9.125" style="18" customWidth="1"/>
    <col min="2056" max="2056" width="12.625" style="18" bestFit="1" customWidth="1"/>
    <col min="2057" max="2304" width="9" style="18"/>
    <col min="2305" max="2305" width="35" style="18" customWidth="1"/>
    <col min="2306" max="2311" width="9.125" style="18" customWidth="1"/>
    <col min="2312" max="2312" width="12.625" style="18" bestFit="1" customWidth="1"/>
    <col min="2313" max="2560" width="9" style="18"/>
    <col min="2561" max="2561" width="35" style="18" customWidth="1"/>
    <col min="2562" max="2567" width="9.125" style="18" customWidth="1"/>
    <col min="2568" max="2568" width="12.625" style="18" bestFit="1" customWidth="1"/>
    <col min="2569" max="2816" width="9" style="18"/>
    <col min="2817" max="2817" width="35" style="18" customWidth="1"/>
    <col min="2818" max="2823" width="9.125" style="18" customWidth="1"/>
    <col min="2824" max="2824" width="12.625" style="18" bestFit="1" customWidth="1"/>
    <col min="2825" max="3072" width="9" style="18"/>
    <col min="3073" max="3073" width="35" style="18" customWidth="1"/>
    <col min="3074" max="3079" width="9.125" style="18" customWidth="1"/>
    <col min="3080" max="3080" width="12.625" style="18" bestFit="1" customWidth="1"/>
    <col min="3081" max="3328" width="9" style="18"/>
    <col min="3329" max="3329" width="35" style="18" customWidth="1"/>
    <col min="3330" max="3335" width="9.125" style="18" customWidth="1"/>
    <col min="3336" max="3336" width="12.625" style="18" bestFit="1" customWidth="1"/>
    <col min="3337" max="3584" width="9" style="18"/>
    <col min="3585" max="3585" width="35" style="18" customWidth="1"/>
    <col min="3586" max="3591" width="9.125" style="18" customWidth="1"/>
    <col min="3592" max="3592" width="12.625" style="18" bestFit="1" customWidth="1"/>
    <col min="3593" max="3840" width="9" style="18"/>
    <col min="3841" max="3841" width="35" style="18" customWidth="1"/>
    <col min="3842" max="3847" width="9.125" style="18" customWidth="1"/>
    <col min="3848" max="3848" width="12.625" style="18" bestFit="1" customWidth="1"/>
    <col min="3849" max="4096" width="9" style="18"/>
    <col min="4097" max="4097" width="35" style="18" customWidth="1"/>
    <col min="4098" max="4103" width="9.125" style="18" customWidth="1"/>
    <col min="4104" max="4104" width="12.625" style="18" bestFit="1" customWidth="1"/>
    <col min="4105" max="4352" width="9" style="18"/>
    <col min="4353" max="4353" width="35" style="18" customWidth="1"/>
    <col min="4354" max="4359" width="9.125" style="18" customWidth="1"/>
    <col min="4360" max="4360" width="12.625" style="18" bestFit="1" customWidth="1"/>
    <col min="4361" max="4608" width="9" style="18"/>
    <col min="4609" max="4609" width="35" style="18" customWidth="1"/>
    <col min="4610" max="4615" width="9.125" style="18" customWidth="1"/>
    <col min="4616" max="4616" width="12.625" style="18" bestFit="1" customWidth="1"/>
    <col min="4617" max="4864" width="9" style="18"/>
    <col min="4865" max="4865" width="35" style="18" customWidth="1"/>
    <col min="4866" max="4871" width="9.125" style="18" customWidth="1"/>
    <col min="4872" max="4872" width="12.625" style="18" bestFit="1" customWidth="1"/>
    <col min="4873" max="5120" width="9" style="18"/>
    <col min="5121" max="5121" width="35" style="18" customWidth="1"/>
    <col min="5122" max="5127" width="9.125" style="18" customWidth="1"/>
    <col min="5128" max="5128" width="12.625" style="18" bestFit="1" customWidth="1"/>
    <col min="5129" max="5376" width="9" style="18"/>
    <col min="5377" max="5377" width="35" style="18" customWidth="1"/>
    <col min="5378" max="5383" width="9.125" style="18" customWidth="1"/>
    <col min="5384" max="5384" width="12.625" style="18" bestFit="1" customWidth="1"/>
    <col min="5385" max="5632" width="9" style="18"/>
    <col min="5633" max="5633" width="35" style="18" customWidth="1"/>
    <col min="5634" max="5639" width="9.125" style="18" customWidth="1"/>
    <col min="5640" max="5640" width="12.625" style="18" bestFit="1" customWidth="1"/>
    <col min="5641" max="5888" width="9" style="18"/>
    <col min="5889" max="5889" width="35" style="18" customWidth="1"/>
    <col min="5890" max="5895" width="9.125" style="18" customWidth="1"/>
    <col min="5896" max="5896" width="12.625" style="18" bestFit="1" customWidth="1"/>
    <col min="5897" max="6144" width="9" style="18"/>
    <col min="6145" max="6145" width="35" style="18" customWidth="1"/>
    <col min="6146" max="6151" width="9.125" style="18" customWidth="1"/>
    <col min="6152" max="6152" width="12.625" style="18" bestFit="1" customWidth="1"/>
    <col min="6153" max="6400" width="9" style="18"/>
    <col min="6401" max="6401" width="35" style="18" customWidth="1"/>
    <col min="6402" max="6407" width="9.125" style="18" customWidth="1"/>
    <col min="6408" max="6408" width="12.625" style="18" bestFit="1" customWidth="1"/>
    <col min="6409" max="6656" width="9" style="18"/>
    <col min="6657" max="6657" width="35" style="18" customWidth="1"/>
    <col min="6658" max="6663" width="9.125" style="18" customWidth="1"/>
    <col min="6664" max="6664" width="12.625" style="18" bestFit="1" customWidth="1"/>
    <col min="6665" max="6912" width="9" style="18"/>
    <col min="6913" max="6913" width="35" style="18" customWidth="1"/>
    <col min="6914" max="6919" width="9.125" style="18" customWidth="1"/>
    <col min="6920" max="6920" width="12.625" style="18" bestFit="1" customWidth="1"/>
    <col min="6921" max="7168" width="9" style="18"/>
    <col min="7169" max="7169" width="35" style="18" customWidth="1"/>
    <col min="7170" max="7175" width="9.125" style="18" customWidth="1"/>
    <col min="7176" max="7176" width="12.625" style="18" bestFit="1" customWidth="1"/>
    <col min="7177" max="7424" width="9" style="18"/>
    <col min="7425" max="7425" width="35" style="18" customWidth="1"/>
    <col min="7426" max="7431" width="9.125" style="18" customWidth="1"/>
    <col min="7432" max="7432" width="12.625" style="18" bestFit="1" customWidth="1"/>
    <col min="7433" max="7680" width="9" style="18"/>
    <col min="7681" max="7681" width="35" style="18" customWidth="1"/>
    <col min="7682" max="7687" width="9.125" style="18" customWidth="1"/>
    <col min="7688" max="7688" width="12.625" style="18" bestFit="1" customWidth="1"/>
    <col min="7689" max="7936" width="9" style="18"/>
    <col min="7937" max="7937" width="35" style="18" customWidth="1"/>
    <col min="7938" max="7943" width="9.125" style="18" customWidth="1"/>
    <col min="7944" max="7944" width="12.625" style="18" bestFit="1" customWidth="1"/>
    <col min="7945" max="8192" width="9" style="18"/>
    <col min="8193" max="8193" width="35" style="18" customWidth="1"/>
    <col min="8194" max="8199" width="9.125" style="18" customWidth="1"/>
    <col min="8200" max="8200" width="12.625" style="18" bestFit="1" customWidth="1"/>
    <col min="8201" max="8448" width="9" style="18"/>
    <col min="8449" max="8449" width="35" style="18" customWidth="1"/>
    <col min="8450" max="8455" width="9.125" style="18" customWidth="1"/>
    <col min="8456" max="8456" width="12.625" style="18" bestFit="1" customWidth="1"/>
    <col min="8457" max="8704" width="9" style="18"/>
    <col min="8705" max="8705" width="35" style="18" customWidth="1"/>
    <col min="8706" max="8711" width="9.125" style="18" customWidth="1"/>
    <col min="8712" max="8712" width="12.625" style="18" bestFit="1" customWidth="1"/>
    <col min="8713" max="8960" width="9" style="18"/>
    <col min="8961" max="8961" width="35" style="18" customWidth="1"/>
    <col min="8962" max="8967" width="9.125" style="18" customWidth="1"/>
    <col min="8968" max="8968" width="12.625" style="18" bestFit="1" customWidth="1"/>
    <col min="8969" max="9216" width="9" style="18"/>
    <col min="9217" max="9217" width="35" style="18" customWidth="1"/>
    <col min="9218" max="9223" width="9.125" style="18" customWidth="1"/>
    <col min="9224" max="9224" width="12.625" style="18" bestFit="1" customWidth="1"/>
    <col min="9225" max="9472" width="9" style="18"/>
    <col min="9473" max="9473" width="35" style="18" customWidth="1"/>
    <col min="9474" max="9479" width="9.125" style="18" customWidth="1"/>
    <col min="9480" max="9480" width="12.625" style="18" bestFit="1" customWidth="1"/>
    <col min="9481" max="9728" width="9" style="18"/>
    <col min="9729" max="9729" width="35" style="18" customWidth="1"/>
    <col min="9730" max="9735" width="9.125" style="18" customWidth="1"/>
    <col min="9736" max="9736" width="12.625" style="18" bestFit="1" customWidth="1"/>
    <col min="9737" max="9984" width="9" style="18"/>
    <col min="9985" max="9985" width="35" style="18" customWidth="1"/>
    <col min="9986" max="9991" width="9.125" style="18" customWidth="1"/>
    <col min="9992" max="9992" width="12.625" style="18" bestFit="1" customWidth="1"/>
    <col min="9993" max="10240" width="9" style="18"/>
    <col min="10241" max="10241" width="35" style="18" customWidth="1"/>
    <col min="10242" max="10247" width="9.125" style="18" customWidth="1"/>
    <col min="10248" max="10248" width="12.625" style="18" bestFit="1" customWidth="1"/>
    <col min="10249" max="10496" width="9" style="18"/>
    <col min="10497" max="10497" width="35" style="18" customWidth="1"/>
    <col min="10498" max="10503" width="9.125" style="18" customWidth="1"/>
    <col min="10504" max="10504" width="12.625" style="18" bestFit="1" customWidth="1"/>
    <col min="10505" max="10752" width="9" style="18"/>
    <col min="10753" max="10753" width="35" style="18" customWidth="1"/>
    <col min="10754" max="10759" width="9.125" style="18" customWidth="1"/>
    <col min="10760" max="10760" width="12.625" style="18" bestFit="1" customWidth="1"/>
    <col min="10761" max="11008" width="9" style="18"/>
    <col min="11009" max="11009" width="35" style="18" customWidth="1"/>
    <col min="11010" max="11015" width="9.125" style="18" customWidth="1"/>
    <col min="11016" max="11016" width="12.625" style="18" bestFit="1" customWidth="1"/>
    <col min="11017" max="11264" width="9" style="18"/>
    <col min="11265" max="11265" width="35" style="18" customWidth="1"/>
    <col min="11266" max="11271" width="9.125" style="18" customWidth="1"/>
    <col min="11272" max="11272" width="12.625" style="18" bestFit="1" customWidth="1"/>
    <col min="11273" max="11520" width="9" style="18"/>
    <col min="11521" max="11521" width="35" style="18" customWidth="1"/>
    <col min="11522" max="11527" width="9.125" style="18" customWidth="1"/>
    <col min="11528" max="11528" width="12.625" style="18" bestFit="1" customWidth="1"/>
    <col min="11529" max="11776" width="9" style="18"/>
    <col min="11777" max="11777" width="35" style="18" customWidth="1"/>
    <col min="11778" max="11783" width="9.125" style="18" customWidth="1"/>
    <col min="11784" max="11784" width="12.625" style="18" bestFit="1" customWidth="1"/>
    <col min="11785" max="12032" width="9" style="18"/>
    <col min="12033" max="12033" width="35" style="18" customWidth="1"/>
    <col min="12034" max="12039" width="9.125" style="18" customWidth="1"/>
    <col min="12040" max="12040" width="12.625" style="18" bestFit="1" customWidth="1"/>
    <col min="12041" max="12288" width="9" style="18"/>
    <col min="12289" max="12289" width="35" style="18" customWidth="1"/>
    <col min="12290" max="12295" width="9.125" style="18" customWidth="1"/>
    <col min="12296" max="12296" width="12.625" style="18" bestFit="1" customWidth="1"/>
    <col min="12297" max="12544" width="9" style="18"/>
    <col min="12545" max="12545" width="35" style="18" customWidth="1"/>
    <col min="12546" max="12551" width="9.125" style="18" customWidth="1"/>
    <col min="12552" max="12552" width="12.625" style="18" bestFit="1" customWidth="1"/>
    <col min="12553" max="12800" width="9" style="18"/>
    <col min="12801" max="12801" width="35" style="18" customWidth="1"/>
    <col min="12802" max="12807" width="9.125" style="18" customWidth="1"/>
    <col min="12808" max="12808" width="12.625" style="18" bestFit="1" customWidth="1"/>
    <col min="12809" max="13056" width="9" style="18"/>
    <col min="13057" max="13057" width="35" style="18" customWidth="1"/>
    <col min="13058" max="13063" width="9.125" style="18" customWidth="1"/>
    <col min="13064" max="13064" width="12.625" style="18" bestFit="1" customWidth="1"/>
    <col min="13065" max="13312" width="9" style="18"/>
    <col min="13313" max="13313" width="35" style="18" customWidth="1"/>
    <col min="13314" max="13319" width="9.125" style="18" customWidth="1"/>
    <col min="13320" max="13320" width="12.625" style="18" bestFit="1" customWidth="1"/>
    <col min="13321" max="13568" width="9" style="18"/>
    <col min="13569" max="13569" width="35" style="18" customWidth="1"/>
    <col min="13570" max="13575" width="9.125" style="18" customWidth="1"/>
    <col min="13576" max="13576" width="12.625" style="18" bestFit="1" customWidth="1"/>
    <col min="13577" max="13824" width="9" style="18"/>
    <col min="13825" max="13825" width="35" style="18" customWidth="1"/>
    <col min="13826" max="13831" width="9.125" style="18" customWidth="1"/>
    <col min="13832" max="13832" width="12.625" style="18" bestFit="1" customWidth="1"/>
    <col min="13833" max="14080" width="9" style="18"/>
    <col min="14081" max="14081" width="35" style="18" customWidth="1"/>
    <col min="14082" max="14087" width="9.125" style="18" customWidth="1"/>
    <col min="14088" max="14088" width="12.625" style="18" bestFit="1" customWidth="1"/>
    <col min="14089" max="14336" width="9" style="18"/>
    <col min="14337" max="14337" width="35" style="18" customWidth="1"/>
    <col min="14338" max="14343" width="9.125" style="18" customWidth="1"/>
    <col min="14344" max="14344" width="12.625" style="18" bestFit="1" customWidth="1"/>
    <col min="14345" max="14592" width="9" style="18"/>
    <col min="14593" max="14593" width="35" style="18" customWidth="1"/>
    <col min="14594" max="14599" width="9.125" style="18" customWidth="1"/>
    <col min="14600" max="14600" width="12.625" style="18" bestFit="1" customWidth="1"/>
    <col min="14601" max="14848" width="9" style="18"/>
    <col min="14849" max="14849" width="35" style="18" customWidth="1"/>
    <col min="14850" max="14855" width="9.125" style="18" customWidth="1"/>
    <col min="14856" max="14856" width="12.625" style="18" bestFit="1" customWidth="1"/>
    <col min="14857" max="15104" width="9" style="18"/>
    <col min="15105" max="15105" width="35" style="18" customWidth="1"/>
    <col min="15106" max="15111" width="9.125" style="18" customWidth="1"/>
    <col min="15112" max="15112" width="12.625" style="18" bestFit="1" customWidth="1"/>
    <col min="15113" max="15360" width="9" style="18"/>
    <col min="15361" max="15361" width="35" style="18" customWidth="1"/>
    <col min="15362" max="15367" width="9.125" style="18" customWidth="1"/>
    <col min="15368" max="15368" width="12.625" style="18" bestFit="1" customWidth="1"/>
    <col min="15369" max="15616" width="9" style="18"/>
    <col min="15617" max="15617" width="35" style="18" customWidth="1"/>
    <col min="15618" max="15623" width="9.125" style="18" customWidth="1"/>
    <col min="15624" max="15624" width="12.625" style="18" bestFit="1" customWidth="1"/>
    <col min="15625" max="15872" width="9" style="18"/>
    <col min="15873" max="15873" width="35" style="18" customWidth="1"/>
    <col min="15874" max="15879" width="9.125" style="18" customWidth="1"/>
    <col min="15880" max="15880" width="12.625" style="18" bestFit="1" customWidth="1"/>
    <col min="15881" max="16128" width="9" style="18"/>
    <col min="16129" max="16129" width="35" style="18" customWidth="1"/>
    <col min="16130" max="16135" width="9.125" style="18" customWidth="1"/>
    <col min="16136" max="16136" width="12.625" style="18" bestFit="1" customWidth="1"/>
    <col min="16137" max="16384" width="9" style="18"/>
  </cols>
  <sheetData>
    <row r="1" spans="1:8" ht="18.75">
      <c r="A1" s="20"/>
      <c r="B1" s="20"/>
      <c r="C1" s="20"/>
      <c r="D1" s="20"/>
      <c r="E1" s="20"/>
    </row>
    <row r="2" spans="1:8" ht="18.75">
      <c r="A2" s="21" t="s">
        <v>7</v>
      </c>
      <c r="B2" s="21"/>
      <c r="C2" s="21"/>
      <c r="D2" s="21"/>
      <c r="E2" s="21"/>
      <c r="F2" s="21"/>
      <c r="G2" s="21"/>
    </row>
    <row r="3" spans="1:8" ht="18.75">
      <c r="A3" s="22"/>
      <c r="B3" s="22"/>
      <c r="C3" s="22"/>
      <c r="D3" s="22"/>
      <c r="E3" s="22"/>
    </row>
    <row r="4" spans="1:8" ht="16.5" customHeight="1">
      <c r="A4" s="23"/>
      <c r="B4" s="24"/>
      <c r="C4" s="24"/>
      <c r="D4" s="19"/>
      <c r="E4" s="19"/>
    </row>
    <row r="5" spans="1:8" s="28" customFormat="1" ht="24.75" customHeight="1">
      <c r="A5" s="25"/>
      <c r="B5" s="26"/>
      <c r="C5" s="26"/>
      <c r="D5" s="26"/>
      <c r="E5" s="26"/>
      <c r="F5" s="26"/>
      <c r="G5" s="27" t="s">
        <v>8</v>
      </c>
    </row>
    <row r="6" spans="1:8" s="28" customFormat="1" ht="51.75" customHeight="1">
      <c r="A6" s="29"/>
      <c r="B6" s="30" t="s">
        <v>45</v>
      </c>
      <c r="C6" s="30"/>
      <c r="D6" s="31" t="s">
        <v>46</v>
      </c>
      <c r="E6" s="32"/>
      <c r="F6" s="33"/>
      <c r="G6" s="34" t="s">
        <v>47</v>
      </c>
    </row>
    <row r="7" spans="1:8" s="28" customFormat="1" ht="94.5" customHeight="1">
      <c r="A7" s="35"/>
      <c r="B7" s="36" t="s">
        <v>48</v>
      </c>
      <c r="C7" s="36" t="s">
        <v>49</v>
      </c>
      <c r="D7" s="36" t="s">
        <v>48</v>
      </c>
      <c r="E7" s="36" t="s">
        <v>50</v>
      </c>
      <c r="F7" s="36" t="s">
        <v>51</v>
      </c>
      <c r="G7" s="37"/>
    </row>
    <row r="8" spans="1:8" ht="50.1" customHeight="1">
      <c r="A8" s="38" t="s">
        <v>52</v>
      </c>
      <c r="B8" s="39">
        <v>140.16</v>
      </c>
      <c r="C8" s="39">
        <v>116.49</v>
      </c>
      <c r="D8" s="39">
        <v>154.84</v>
      </c>
      <c r="E8" s="39">
        <v>110.47</v>
      </c>
      <c r="F8" s="39">
        <v>114.09</v>
      </c>
      <c r="G8" s="39">
        <v>116.13</v>
      </c>
    </row>
    <row r="9" spans="1:8" ht="50.1" customHeight="1">
      <c r="A9" s="40" t="s">
        <v>9</v>
      </c>
      <c r="B9" s="41"/>
      <c r="C9" s="41"/>
      <c r="D9" s="41"/>
      <c r="E9" s="41"/>
      <c r="F9" s="41"/>
      <c r="G9" s="42"/>
    </row>
    <row r="10" spans="1:8" ht="50.1" customHeight="1">
      <c r="A10" s="43" t="s">
        <v>53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5"/>
    </row>
    <row r="11" spans="1:8" ht="50.1" customHeight="1">
      <c r="A11" s="43" t="s">
        <v>54</v>
      </c>
      <c r="B11" s="46">
        <v>134.71</v>
      </c>
      <c r="C11" s="46">
        <v>118.19</v>
      </c>
      <c r="D11" s="46">
        <v>150.24</v>
      </c>
      <c r="E11" s="46">
        <v>111.53</v>
      </c>
      <c r="F11" s="46">
        <v>114.35</v>
      </c>
      <c r="G11" s="46">
        <v>117.29</v>
      </c>
    </row>
    <row r="12" spans="1:8" ht="50.1" customHeight="1">
      <c r="A12" s="43" t="s">
        <v>55</v>
      </c>
      <c r="B12" s="46">
        <v>261.69</v>
      </c>
      <c r="C12" s="46">
        <v>99.2</v>
      </c>
      <c r="D12" s="46">
        <v>268.11</v>
      </c>
      <c r="E12" s="46">
        <v>102.45</v>
      </c>
      <c r="F12" s="46">
        <v>110.33</v>
      </c>
      <c r="G12" s="46">
        <v>102.61</v>
      </c>
    </row>
    <row r="13" spans="1:8" ht="50.1" customHeight="1">
      <c r="A13" s="47" t="s">
        <v>56</v>
      </c>
      <c r="B13" s="48">
        <v>183.16</v>
      </c>
      <c r="C13" s="48">
        <v>109.79</v>
      </c>
      <c r="D13" s="48">
        <v>172.88</v>
      </c>
      <c r="E13" s="48">
        <v>94.39</v>
      </c>
      <c r="F13" s="48">
        <v>113.9</v>
      </c>
      <c r="G13" s="48">
        <v>114.22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51"/>
      <c r="B1" s="51"/>
      <c r="C1" s="51"/>
      <c r="D1" s="51"/>
    </row>
    <row r="2" spans="1:4" s="1" customFormat="1" ht="18.75">
      <c r="A2" s="51" t="s">
        <v>10</v>
      </c>
      <c r="B2" s="51"/>
      <c r="C2" s="51"/>
      <c r="D2" s="51"/>
    </row>
    <row r="3" spans="1:4" ht="18.75">
      <c r="A3" s="51"/>
      <c r="B3" s="51"/>
      <c r="C3" s="51"/>
      <c r="D3" s="51"/>
    </row>
    <row r="4" spans="1:4" ht="18.75">
      <c r="A4" s="52"/>
      <c r="B4" s="52"/>
      <c r="C4" s="52"/>
      <c r="D4" s="52"/>
    </row>
    <row r="5" spans="1:4" ht="17.100000000000001" customHeight="1">
      <c r="A5" s="53"/>
      <c r="B5" s="53"/>
      <c r="C5" s="53"/>
      <c r="D5" s="54"/>
    </row>
    <row r="6" spans="1:4" ht="19.5" customHeight="1">
      <c r="A6" s="55"/>
      <c r="B6" s="56"/>
      <c r="C6" s="57" t="s">
        <v>11</v>
      </c>
      <c r="D6" s="57"/>
    </row>
    <row r="7" spans="1:4" ht="19.5" customHeight="1">
      <c r="A7" s="58"/>
      <c r="B7" s="59" t="s">
        <v>6</v>
      </c>
      <c r="C7" s="60"/>
      <c r="D7" s="61" t="s">
        <v>57</v>
      </c>
    </row>
    <row r="8" spans="1:4" ht="48" customHeight="1">
      <c r="A8" s="62"/>
      <c r="B8" s="63" t="s">
        <v>58</v>
      </c>
      <c r="C8" s="63" t="s">
        <v>59</v>
      </c>
      <c r="D8" s="64"/>
    </row>
    <row r="9" spans="1:4" s="1" customFormat="1" ht="26.25" customHeight="1">
      <c r="A9" s="65" t="s">
        <v>32</v>
      </c>
      <c r="B9" s="16">
        <v>8160879</v>
      </c>
      <c r="C9" s="16">
        <v>47422181</v>
      </c>
      <c r="D9" s="17">
        <v>110.5</v>
      </c>
    </row>
    <row r="10" spans="1:4" s="1" customFormat="1" ht="26.25" customHeight="1">
      <c r="A10" s="66" t="s">
        <v>9</v>
      </c>
      <c r="B10" s="67"/>
      <c r="C10" s="67"/>
      <c r="D10" s="68"/>
    </row>
    <row r="11" spans="1:4" ht="26.25" customHeight="1">
      <c r="A11" s="12" t="s">
        <v>60</v>
      </c>
      <c r="B11" s="10">
        <v>6207844</v>
      </c>
      <c r="C11" s="10">
        <v>36312156</v>
      </c>
      <c r="D11" s="11">
        <v>108.8</v>
      </c>
    </row>
    <row r="12" spans="1:4" ht="26.25" customHeight="1">
      <c r="A12" s="12" t="s">
        <v>61</v>
      </c>
      <c r="B12" s="10">
        <v>33242</v>
      </c>
      <c r="C12" s="10">
        <v>205261</v>
      </c>
      <c r="D12" s="11">
        <v>118.2</v>
      </c>
    </row>
    <row r="13" spans="1:4" ht="26.25" customHeight="1">
      <c r="A13" s="12" t="s">
        <v>62</v>
      </c>
      <c r="B13" s="10">
        <v>772529</v>
      </c>
      <c r="C13" s="10">
        <v>4563484</v>
      </c>
      <c r="D13" s="11">
        <v>119.4</v>
      </c>
    </row>
    <row r="14" spans="1:4" ht="26.25" customHeight="1">
      <c r="A14" s="12" t="s">
        <v>63</v>
      </c>
      <c r="B14" s="10">
        <v>33705</v>
      </c>
      <c r="C14" s="10">
        <v>122294</v>
      </c>
      <c r="D14" s="11">
        <v>116.8</v>
      </c>
    </row>
    <row r="15" spans="1:4" ht="26.25" customHeight="1">
      <c r="A15" s="69" t="s">
        <v>64</v>
      </c>
      <c r="B15" s="13">
        <v>1113559</v>
      </c>
      <c r="C15" s="13">
        <v>6218986</v>
      </c>
      <c r="D15" s="14">
        <v>114.3</v>
      </c>
    </row>
    <row r="16" spans="1:4" ht="17.100000000000001" customHeight="1">
      <c r="A16" s="70"/>
      <c r="B16" s="71"/>
      <c r="C16" s="71"/>
    </row>
    <row r="17" spans="1:3" ht="17.100000000000001" customHeight="1">
      <c r="A17" s="70"/>
      <c r="B17" s="71"/>
      <c r="C17" s="71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75" zoomScaleNormal="75" workbookViewId="0">
      <selection activeCell="F1" sqref="F1"/>
    </sheetView>
  </sheetViews>
  <sheetFormatPr defaultRowHeight="17.100000000000001" customHeight="1"/>
  <cols>
    <col min="1" max="1" width="25.625" style="97" customWidth="1"/>
    <col min="2" max="3" width="13.625" style="99" customWidth="1"/>
    <col min="4" max="4" width="13.625" style="97" customWidth="1"/>
    <col min="5" max="254" width="9" style="97"/>
    <col min="255" max="255" width="25.625" style="97" customWidth="1"/>
    <col min="256" max="260" width="8.625" style="97" customWidth="1"/>
    <col min="261" max="510" width="9" style="97"/>
    <col min="511" max="511" width="25.625" style="97" customWidth="1"/>
    <col min="512" max="516" width="8.625" style="97" customWidth="1"/>
    <col min="517" max="766" width="9" style="97"/>
    <col min="767" max="767" width="25.625" style="97" customWidth="1"/>
    <col min="768" max="772" width="8.625" style="97" customWidth="1"/>
    <col min="773" max="1022" width="9" style="97"/>
    <col min="1023" max="1023" width="25.625" style="97" customWidth="1"/>
    <col min="1024" max="1028" width="8.625" style="97" customWidth="1"/>
    <col min="1029" max="1278" width="9" style="97"/>
    <col min="1279" max="1279" width="25.625" style="97" customWidth="1"/>
    <col min="1280" max="1284" width="8.625" style="97" customWidth="1"/>
    <col min="1285" max="1534" width="9" style="97"/>
    <col min="1535" max="1535" width="25.625" style="97" customWidth="1"/>
    <col min="1536" max="1540" width="8.625" style="97" customWidth="1"/>
    <col min="1541" max="1790" width="9" style="97"/>
    <col min="1791" max="1791" width="25.625" style="97" customWidth="1"/>
    <col min="1792" max="1796" width="8.625" style="97" customWidth="1"/>
    <col min="1797" max="2046" width="9" style="97"/>
    <col min="2047" max="2047" width="25.625" style="97" customWidth="1"/>
    <col min="2048" max="2052" width="8.625" style="97" customWidth="1"/>
    <col min="2053" max="2302" width="9" style="97"/>
    <col min="2303" max="2303" width="25.625" style="97" customWidth="1"/>
    <col min="2304" max="2308" width="8.625" style="97" customWidth="1"/>
    <col min="2309" max="2558" width="9" style="97"/>
    <col min="2559" max="2559" width="25.625" style="97" customWidth="1"/>
    <col min="2560" max="2564" width="8.625" style="97" customWidth="1"/>
    <col min="2565" max="2814" width="9" style="97"/>
    <col min="2815" max="2815" width="25.625" style="97" customWidth="1"/>
    <col min="2816" max="2820" width="8.625" style="97" customWidth="1"/>
    <col min="2821" max="3070" width="9" style="97"/>
    <col min="3071" max="3071" width="25.625" style="97" customWidth="1"/>
    <col min="3072" max="3076" width="8.625" style="97" customWidth="1"/>
    <col min="3077" max="3326" width="9" style="97"/>
    <col min="3327" max="3327" width="25.625" style="97" customWidth="1"/>
    <col min="3328" max="3332" width="8.625" style="97" customWidth="1"/>
    <col min="3333" max="3582" width="9" style="97"/>
    <col min="3583" max="3583" width="25.625" style="97" customWidth="1"/>
    <col min="3584" max="3588" width="8.625" style="97" customWidth="1"/>
    <col min="3589" max="3838" width="9" style="97"/>
    <col min="3839" max="3839" width="25.625" style="97" customWidth="1"/>
    <col min="3840" max="3844" width="8.625" style="97" customWidth="1"/>
    <col min="3845" max="4094" width="9" style="97"/>
    <col min="4095" max="4095" width="25.625" style="97" customWidth="1"/>
    <col min="4096" max="4100" width="8.625" style="97" customWidth="1"/>
    <col min="4101" max="4350" width="9" style="97"/>
    <col min="4351" max="4351" width="25.625" style="97" customWidth="1"/>
    <col min="4352" max="4356" width="8.625" style="97" customWidth="1"/>
    <col min="4357" max="4606" width="9" style="97"/>
    <col min="4607" max="4607" width="25.625" style="97" customWidth="1"/>
    <col min="4608" max="4612" width="8.625" style="97" customWidth="1"/>
    <col min="4613" max="4862" width="9" style="97"/>
    <col min="4863" max="4863" width="25.625" style="97" customWidth="1"/>
    <col min="4864" max="4868" width="8.625" style="97" customWidth="1"/>
    <col min="4869" max="5118" width="9" style="97"/>
    <col min="5119" max="5119" width="25.625" style="97" customWidth="1"/>
    <col min="5120" max="5124" width="8.625" style="97" customWidth="1"/>
    <col min="5125" max="5374" width="9" style="97"/>
    <col min="5375" max="5375" width="25.625" style="97" customWidth="1"/>
    <col min="5376" max="5380" width="8.625" style="97" customWidth="1"/>
    <col min="5381" max="5630" width="9" style="97"/>
    <col min="5631" max="5631" width="25.625" style="97" customWidth="1"/>
    <col min="5632" max="5636" width="8.625" style="97" customWidth="1"/>
    <col min="5637" max="5886" width="9" style="97"/>
    <col min="5887" max="5887" width="25.625" style="97" customWidth="1"/>
    <col min="5888" max="5892" width="8.625" style="97" customWidth="1"/>
    <col min="5893" max="6142" width="9" style="97"/>
    <col min="6143" max="6143" width="25.625" style="97" customWidth="1"/>
    <col min="6144" max="6148" width="8.625" style="97" customWidth="1"/>
    <col min="6149" max="6398" width="9" style="97"/>
    <col min="6399" max="6399" width="25.625" style="97" customWidth="1"/>
    <col min="6400" max="6404" width="8.625" style="97" customWidth="1"/>
    <col min="6405" max="6654" width="9" style="97"/>
    <col min="6655" max="6655" width="25.625" style="97" customWidth="1"/>
    <col min="6656" max="6660" width="8.625" style="97" customWidth="1"/>
    <col min="6661" max="6910" width="9" style="97"/>
    <col min="6911" max="6911" width="25.625" style="97" customWidth="1"/>
    <col min="6912" max="6916" width="8.625" style="97" customWidth="1"/>
    <col min="6917" max="7166" width="9" style="97"/>
    <col min="7167" max="7167" width="25.625" style="97" customWidth="1"/>
    <col min="7168" max="7172" width="8.625" style="97" customWidth="1"/>
    <col min="7173" max="7422" width="9" style="97"/>
    <col min="7423" max="7423" width="25.625" style="97" customWidth="1"/>
    <col min="7424" max="7428" width="8.625" style="97" customWidth="1"/>
    <col min="7429" max="7678" width="9" style="97"/>
    <col min="7679" max="7679" width="25.625" style="97" customWidth="1"/>
    <col min="7680" max="7684" width="8.625" style="97" customWidth="1"/>
    <col min="7685" max="7934" width="9" style="97"/>
    <col min="7935" max="7935" width="25.625" style="97" customWidth="1"/>
    <col min="7936" max="7940" width="8.625" style="97" customWidth="1"/>
    <col min="7941" max="8190" width="9" style="97"/>
    <col min="8191" max="8191" width="25.625" style="97" customWidth="1"/>
    <col min="8192" max="8196" width="8.625" style="97" customWidth="1"/>
    <col min="8197" max="8446" width="9" style="97"/>
    <col min="8447" max="8447" width="25.625" style="97" customWidth="1"/>
    <col min="8448" max="8452" width="8.625" style="97" customWidth="1"/>
    <col min="8453" max="8702" width="9" style="97"/>
    <col min="8703" max="8703" width="25.625" style="97" customWidth="1"/>
    <col min="8704" max="8708" width="8.625" style="97" customWidth="1"/>
    <col min="8709" max="8958" width="9" style="97"/>
    <col min="8959" max="8959" width="25.625" style="97" customWidth="1"/>
    <col min="8960" max="8964" width="8.625" style="97" customWidth="1"/>
    <col min="8965" max="9214" width="9" style="97"/>
    <col min="9215" max="9215" width="25.625" style="97" customWidth="1"/>
    <col min="9216" max="9220" width="8.625" style="97" customWidth="1"/>
    <col min="9221" max="9470" width="9" style="97"/>
    <col min="9471" max="9471" width="25.625" style="97" customWidth="1"/>
    <col min="9472" max="9476" width="8.625" style="97" customWidth="1"/>
    <col min="9477" max="9726" width="9" style="97"/>
    <col min="9727" max="9727" width="25.625" style="97" customWidth="1"/>
    <col min="9728" max="9732" width="8.625" style="97" customWidth="1"/>
    <col min="9733" max="9982" width="9" style="97"/>
    <col min="9983" max="9983" width="25.625" style="97" customWidth="1"/>
    <col min="9984" max="9988" width="8.625" style="97" customWidth="1"/>
    <col min="9989" max="10238" width="9" style="97"/>
    <col min="10239" max="10239" width="25.625" style="97" customWidth="1"/>
    <col min="10240" max="10244" width="8.625" style="97" customWidth="1"/>
    <col min="10245" max="10494" width="9" style="97"/>
    <col min="10495" max="10495" width="25.625" style="97" customWidth="1"/>
    <col min="10496" max="10500" width="8.625" style="97" customWidth="1"/>
    <col min="10501" max="10750" width="9" style="97"/>
    <col min="10751" max="10751" width="25.625" style="97" customWidth="1"/>
    <col min="10752" max="10756" width="8.625" style="97" customWidth="1"/>
    <col min="10757" max="11006" width="9" style="97"/>
    <col min="11007" max="11007" width="25.625" style="97" customWidth="1"/>
    <col min="11008" max="11012" width="8.625" style="97" customWidth="1"/>
    <col min="11013" max="11262" width="9" style="97"/>
    <col min="11263" max="11263" width="25.625" style="97" customWidth="1"/>
    <col min="11264" max="11268" width="8.625" style="97" customWidth="1"/>
    <col min="11269" max="11518" width="9" style="97"/>
    <col min="11519" max="11519" width="25.625" style="97" customWidth="1"/>
    <col min="11520" max="11524" width="8.625" style="97" customWidth="1"/>
    <col min="11525" max="11774" width="9" style="97"/>
    <col min="11775" max="11775" width="25.625" style="97" customWidth="1"/>
    <col min="11776" max="11780" width="8.625" style="97" customWidth="1"/>
    <col min="11781" max="12030" width="9" style="97"/>
    <col min="12031" max="12031" width="25.625" style="97" customWidth="1"/>
    <col min="12032" max="12036" width="8.625" style="97" customWidth="1"/>
    <col min="12037" max="12286" width="9" style="97"/>
    <col min="12287" max="12287" width="25.625" style="97" customWidth="1"/>
    <col min="12288" max="12292" width="8.625" style="97" customWidth="1"/>
    <col min="12293" max="12542" width="9" style="97"/>
    <col min="12543" max="12543" width="25.625" style="97" customWidth="1"/>
    <col min="12544" max="12548" width="8.625" style="97" customWidth="1"/>
    <col min="12549" max="12798" width="9" style="97"/>
    <col min="12799" max="12799" width="25.625" style="97" customWidth="1"/>
    <col min="12800" max="12804" width="8.625" style="97" customWidth="1"/>
    <col min="12805" max="13054" width="9" style="97"/>
    <col min="13055" max="13055" width="25.625" style="97" customWidth="1"/>
    <col min="13056" max="13060" width="8.625" style="97" customWidth="1"/>
    <col min="13061" max="13310" width="9" style="97"/>
    <col min="13311" max="13311" width="25.625" style="97" customWidth="1"/>
    <col min="13312" max="13316" width="8.625" style="97" customWidth="1"/>
    <col min="13317" max="13566" width="9" style="97"/>
    <col min="13567" max="13567" width="25.625" style="97" customWidth="1"/>
    <col min="13568" max="13572" width="8.625" style="97" customWidth="1"/>
    <col min="13573" max="13822" width="9" style="97"/>
    <col min="13823" max="13823" width="25.625" style="97" customWidth="1"/>
    <col min="13824" max="13828" width="8.625" style="97" customWidth="1"/>
    <col min="13829" max="14078" width="9" style="97"/>
    <col min="14079" max="14079" width="25.625" style="97" customWidth="1"/>
    <col min="14080" max="14084" width="8.625" style="97" customWidth="1"/>
    <col min="14085" max="14334" width="9" style="97"/>
    <col min="14335" max="14335" width="25.625" style="97" customWidth="1"/>
    <col min="14336" max="14340" width="8.625" style="97" customWidth="1"/>
    <col min="14341" max="14590" width="9" style="97"/>
    <col min="14591" max="14591" width="25.625" style="97" customWidth="1"/>
    <col min="14592" max="14596" width="8.625" style="97" customWidth="1"/>
    <col min="14597" max="14846" width="9" style="97"/>
    <col min="14847" max="14847" width="25.625" style="97" customWidth="1"/>
    <col min="14848" max="14852" width="8.625" style="97" customWidth="1"/>
    <col min="14853" max="15102" width="9" style="97"/>
    <col min="15103" max="15103" width="25.625" style="97" customWidth="1"/>
    <col min="15104" max="15108" width="8.625" style="97" customWidth="1"/>
    <col min="15109" max="15358" width="9" style="97"/>
    <col min="15359" max="15359" width="25.625" style="97" customWidth="1"/>
    <col min="15360" max="15364" width="8.625" style="97" customWidth="1"/>
    <col min="15365" max="15614" width="9" style="97"/>
    <col min="15615" max="15615" width="25.625" style="97" customWidth="1"/>
    <col min="15616" max="15620" width="8.625" style="97" customWidth="1"/>
    <col min="15621" max="15870" width="9" style="97"/>
    <col min="15871" max="15871" width="25.625" style="97" customWidth="1"/>
    <col min="15872" max="15876" width="8.625" style="97" customWidth="1"/>
    <col min="15877" max="16126" width="9" style="97"/>
    <col min="16127" max="16127" width="25.625" style="97" customWidth="1"/>
    <col min="16128" max="16132" width="8.625" style="97" customWidth="1"/>
    <col min="16133" max="16384" width="9" style="97"/>
  </cols>
  <sheetData>
    <row r="1" spans="1:7" s="93" customFormat="1" ht="24" customHeight="1">
      <c r="A1" s="92" t="s">
        <v>39</v>
      </c>
      <c r="B1" s="92"/>
      <c r="C1" s="92"/>
      <c r="D1" s="92"/>
    </row>
    <row r="2" spans="1:7" s="93" customFormat="1" ht="15.75">
      <c r="A2" s="92"/>
      <c r="B2" s="92"/>
      <c r="C2" s="92"/>
      <c r="D2" s="92"/>
    </row>
    <row r="3" spans="1:7" s="93" customFormat="1" ht="15.75">
      <c r="B3" s="94"/>
      <c r="C3" s="94"/>
      <c r="D3" s="100"/>
    </row>
    <row r="4" spans="1:7" s="96" customFormat="1" ht="115.5">
      <c r="A4" s="109"/>
      <c r="B4" s="110" t="s">
        <v>29</v>
      </c>
      <c r="C4" s="110" t="s">
        <v>30</v>
      </c>
      <c r="D4" s="111" t="s">
        <v>31</v>
      </c>
    </row>
    <row r="5" spans="1:7" s="102" customFormat="1" ht="32.25" customHeight="1">
      <c r="A5" s="112" t="s">
        <v>32</v>
      </c>
      <c r="B5" s="113">
        <v>291804</v>
      </c>
      <c r="C5" s="113">
        <v>1689544</v>
      </c>
      <c r="D5" s="114">
        <v>114.3</v>
      </c>
      <c r="E5" s="101"/>
      <c r="G5" s="103"/>
    </row>
    <row r="6" spans="1:7" s="102" customFormat="1" ht="32.25" customHeight="1">
      <c r="A6" s="115" t="s">
        <v>33</v>
      </c>
      <c r="B6" s="116">
        <v>65402</v>
      </c>
      <c r="C6" s="117">
        <v>382470</v>
      </c>
      <c r="D6" s="118">
        <v>115.3</v>
      </c>
      <c r="E6" s="101"/>
    </row>
    <row r="7" spans="1:7" s="102" customFormat="1" ht="32.25" customHeight="1">
      <c r="A7" s="119" t="s">
        <v>34</v>
      </c>
      <c r="B7" s="120">
        <v>57984</v>
      </c>
      <c r="C7" s="121">
        <v>337618</v>
      </c>
      <c r="D7" s="122">
        <v>115.2</v>
      </c>
    </row>
    <row r="8" spans="1:7" s="102" customFormat="1" ht="32.25" customHeight="1">
      <c r="A8" s="119" t="s">
        <v>35</v>
      </c>
      <c r="B8" s="120">
        <v>7418</v>
      </c>
      <c r="C8" s="121">
        <v>44852</v>
      </c>
      <c r="D8" s="122">
        <v>116.1</v>
      </c>
    </row>
    <row r="9" spans="1:7" s="102" customFormat="1" ht="32.25" customHeight="1">
      <c r="A9" s="115" t="s">
        <v>36</v>
      </c>
      <c r="B9" s="116">
        <v>175337</v>
      </c>
      <c r="C9" s="117">
        <v>1020275</v>
      </c>
      <c r="D9" s="118">
        <v>115.4</v>
      </c>
      <c r="E9" s="101"/>
    </row>
    <row r="10" spans="1:7" s="102" customFormat="1" ht="32.25" customHeight="1">
      <c r="A10" s="119" t="s">
        <v>34</v>
      </c>
      <c r="B10" s="120">
        <v>48066</v>
      </c>
      <c r="C10" s="121">
        <v>267075</v>
      </c>
      <c r="D10" s="122">
        <v>114.3</v>
      </c>
    </row>
    <row r="11" spans="1:7" s="102" customFormat="1" ht="32.25" customHeight="1">
      <c r="A11" s="119" t="s">
        <v>35</v>
      </c>
      <c r="B11" s="120">
        <v>127271</v>
      </c>
      <c r="C11" s="121">
        <v>753200</v>
      </c>
      <c r="D11" s="122">
        <v>115.9</v>
      </c>
    </row>
    <row r="12" spans="1:7" s="102" customFormat="1" ht="32.25" customHeight="1">
      <c r="A12" s="115" t="s">
        <v>37</v>
      </c>
      <c r="B12" s="123">
        <v>24065</v>
      </c>
      <c r="C12" s="124">
        <v>134899</v>
      </c>
      <c r="D12" s="125">
        <v>110</v>
      </c>
    </row>
    <row r="13" spans="1:7" s="102" customFormat="1" ht="32.25" customHeight="1">
      <c r="A13" s="126" t="s">
        <v>38</v>
      </c>
      <c r="B13" s="127">
        <v>27000</v>
      </c>
      <c r="C13" s="128">
        <v>151900</v>
      </c>
      <c r="D13" s="129">
        <v>108.1</v>
      </c>
      <c r="E13" s="101"/>
    </row>
    <row r="14" spans="1:7" ht="12"/>
    <row r="15" spans="1:7" ht="12"/>
    <row r="16" spans="1:7" ht="12"/>
    <row r="17" spans="1:4" ht="12">
      <c r="A17" s="104"/>
      <c r="B17" s="104"/>
      <c r="C17" s="105"/>
      <c r="D17" s="106"/>
    </row>
    <row r="18" spans="1:4" ht="12">
      <c r="A18" s="99"/>
      <c r="C18" s="107"/>
      <c r="D18" s="108"/>
    </row>
    <row r="19" spans="1:4" ht="12">
      <c r="A19" s="99"/>
      <c r="C19" s="107"/>
      <c r="D19" s="108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72" customWidth="1"/>
    <col min="2" max="6" width="8.5" style="72" customWidth="1"/>
    <col min="7" max="256" width="9" style="72"/>
    <col min="257" max="257" width="41.125" style="72" customWidth="1"/>
    <col min="258" max="262" width="8.5" style="72" customWidth="1"/>
    <col min="263" max="512" width="9" style="72"/>
    <col min="513" max="513" width="41.125" style="72" customWidth="1"/>
    <col min="514" max="518" width="8.5" style="72" customWidth="1"/>
    <col min="519" max="768" width="9" style="72"/>
    <col min="769" max="769" width="41.125" style="72" customWidth="1"/>
    <col min="770" max="774" width="8.5" style="72" customWidth="1"/>
    <col min="775" max="1024" width="9" style="72"/>
    <col min="1025" max="1025" width="41.125" style="72" customWidth="1"/>
    <col min="1026" max="1030" width="8.5" style="72" customWidth="1"/>
    <col min="1031" max="1280" width="9" style="72"/>
    <col min="1281" max="1281" width="41.125" style="72" customWidth="1"/>
    <col min="1282" max="1286" width="8.5" style="72" customWidth="1"/>
    <col min="1287" max="1536" width="9" style="72"/>
    <col min="1537" max="1537" width="41.125" style="72" customWidth="1"/>
    <col min="1538" max="1542" width="8.5" style="72" customWidth="1"/>
    <col min="1543" max="1792" width="9" style="72"/>
    <col min="1793" max="1793" width="41.125" style="72" customWidth="1"/>
    <col min="1794" max="1798" width="8.5" style="72" customWidth="1"/>
    <col min="1799" max="2048" width="9" style="72"/>
    <col min="2049" max="2049" width="41.125" style="72" customWidth="1"/>
    <col min="2050" max="2054" width="8.5" style="72" customWidth="1"/>
    <col min="2055" max="2304" width="9" style="72"/>
    <col min="2305" max="2305" width="41.125" style="72" customWidth="1"/>
    <col min="2306" max="2310" width="8.5" style="72" customWidth="1"/>
    <col min="2311" max="2560" width="9" style="72"/>
    <col min="2561" max="2561" width="41.125" style="72" customWidth="1"/>
    <col min="2562" max="2566" width="8.5" style="72" customWidth="1"/>
    <col min="2567" max="2816" width="9" style="72"/>
    <col min="2817" max="2817" width="41.125" style="72" customWidth="1"/>
    <col min="2818" max="2822" width="8.5" style="72" customWidth="1"/>
    <col min="2823" max="3072" width="9" style="72"/>
    <col min="3073" max="3073" width="41.125" style="72" customWidth="1"/>
    <col min="3074" max="3078" width="8.5" style="72" customWidth="1"/>
    <col min="3079" max="3328" width="9" style="72"/>
    <col min="3329" max="3329" width="41.125" style="72" customWidth="1"/>
    <col min="3330" max="3334" width="8.5" style="72" customWidth="1"/>
    <col min="3335" max="3584" width="9" style="72"/>
    <col min="3585" max="3585" width="41.125" style="72" customWidth="1"/>
    <col min="3586" max="3590" width="8.5" style="72" customWidth="1"/>
    <col min="3591" max="3840" width="9" style="72"/>
    <col min="3841" max="3841" width="41.125" style="72" customWidth="1"/>
    <col min="3842" max="3846" width="8.5" style="72" customWidth="1"/>
    <col min="3847" max="4096" width="9" style="72"/>
    <col min="4097" max="4097" width="41.125" style="72" customWidth="1"/>
    <col min="4098" max="4102" width="8.5" style="72" customWidth="1"/>
    <col min="4103" max="4352" width="9" style="72"/>
    <col min="4353" max="4353" width="41.125" style="72" customWidth="1"/>
    <col min="4354" max="4358" width="8.5" style="72" customWidth="1"/>
    <col min="4359" max="4608" width="9" style="72"/>
    <col min="4609" max="4609" width="41.125" style="72" customWidth="1"/>
    <col min="4610" max="4614" width="8.5" style="72" customWidth="1"/>
    <col min="4615" max="4864" width="9" style="72"/>
    <col min="4865" max="4865" width="41.125" style="72" customWidth="1"/>
    <col min="4866" max="4870" width="8.5" style="72" customWidth="1"/>
    <col min="4871" max="5120" width="9" style="72"/>
    <col min="5121" max="5121" width="41.125" style="72" customWidth="1"/>
    <col min="5122" max="5126" width="8.5" style="72" customWidth="1"/>
    <col min="5127" max="5376" width="9" style="72"/>
    <col min="5377" max="5377" width="41.125" style="72" customWidth="1"/>
    <col min="5378" max="5382" width="8.5" style="72" customWidth="1"/>
    <col min="5383" max="5632" width="9" style="72"/>
    <col min="5633" max="5633" width="41.125" style="72" customWidth="1"/>
    <col min="5634" max="5638" width="8.5" style="72" customWidth="1"/>
    <col min="5639" max="5888" width="9" style="72"/>
    <col min="5889" max="5889" width="41.125" style="72" customWidth="1"/>
    <col min="5890" max="5894" width="8.5" style="72" customWidth="1"/>
    <col min="5895" max="6144" width="9" style="72"/>
    <col min="6145" max="6145" width="41.125" style="72" customWidth="1"/>
    <col min="6146" max="6150" width="8.5" style="72" customWidth="1"/>
    <col min="6151" max="6400" width="9" style="72"/>
    <col min="6401" max="6401" width="41.125" style="72" customWidth="1"/>
    <col min="6402" max="6406" width="8.5" style="72" customWidth="1"/>
    <col min="6407" max="6656" width="9" style="72"/>
    <col min="6657" max="6657" width="41.125" style="72" customWidth="1"/>
    <col min="6658" max="6662" width="8.5" style="72" customWidth="1"/>
    <col min="6663" max="6912" width="9" style="72"/>
    <col min="6913" max="6913" width="41.125" style="72" customWidth="1"/>
    <col min="6914" max="6918" width="8.5" style="72" customWidth="1"/>
    <col min="6919" max="7168" width="9" style="72"/>
    <col min="7169" max="7169" width="41.125" style="72" customWidth="1"/>
    <col min="7170" max="7174" width="8.5" style="72" customWidth="1"/>
    <col min="7175" max="7424" width="9" style="72"/>
    <col min="7425" max="7425" width="41.125" style="72" customWidth="1"/>
    <col min="7426" max="7430" width="8.5" style="72" customWidth="1"/>
    <col min="7431" max="7680" width="9" style="72"/>
    <col min="7681" max="7681" width="41.125" style="72" customWidth="1"/>
    <col min="7682" max="7686" width="8.5" style="72" customWidth="1"/>
    <col min="7687" max="7936" width="9" style="72"/>
    <col min="7937" max="7937" width="41.125" style="72" customWidth="1"/>
    <col min="7938" max="7942" width="8.5" style="72" customWidth="1"/>
    <col min="7943" max="8192" width="9" style="72"/>
    <col min="8193" max="8193" width="41.125" style="72" customWidth="1"/>
    <col min="8194" max="8198" width="8.5" style="72" customWidth="1"/>
    <col min="8199" max="8448" width="9" style="72"/>
    <col min="8449" max="8449" width="41.125" style="72" customWidth="1"/>
    <col min="8450" max="8454" width="8.5" style="72" customWidth="1"/>
    <col min="8455" max="8704" width="9" style="72"/>
    <col min="8705" max="8705" width="41.125" style="72" customWidth="1"/>
    <col min="8706" max="8710" width="8.5" style="72" customWidth="1"/>
    <col min="8711" max="8960" width="9" style="72"/>
    <col min="8961" max="8961" width="41.125" style="72" customWidth="1"/>
    <col min="8962" max="8966" width="8.5" style="72" customWidth="1"/>
    <col min="8967" max="9216" width="9" style="72"/>
    <col min="9217" max="9217" width="41.125" style="72" customWidth="1"/>
    <col min="9218" max="9222" width="8.5" style="72" customWidth="1"/>
    <col min="9223" max="9472" width="9" style="72"/>
    <col min="9473" max="9473" width="41.125" style="72" customWidth="1"/>
    <col min="9474" max="9478" width="8.5" style="72" customWidth="1"/>
    <col min="9479" max="9728" width="9" style="72"/>
    <col min="9729" max="9729" width="41.125" style="72" customWidth="1"/>
    <col min="9730" max="9734" width="8.5" style="72" customWidth="1"/>
    <col min="9735" max="9984" width="9" style="72"/>
    <col min="9985" max="9985" width="41.125" style="72" customWidth="1"/>
    <col min="9986" max="9990" width="8.5" style="72" customWidth="1"/>
    <col min="9991" max="10240" width="9" style="72"/>
    <col min="10241" max="10241" width="41.125" style="72" customWidth="1"/>
    <col min="10242" max="10246" width="8.5" style="72" customWidth="1"/>
    <col min="10247" max="10496" width="9" style="72"/>
    <col min="10497" max="10497" width="41.125" style="72" customWidth="1"/>
    <col min="10498" max="10502" width="8.5" style="72" customWidth="1"/>
    <col min="10503" max="10752" width="9" style="72"/>
    <col min="10753" max="10753" width="41.125" style="72" customWidth="1"/>
    <col min="10754" max="10758" width="8.5" style="72" customWidth="1"/>
    <col min="10759" max="11008" width="9" style="72"/>
    <col min="11009" max="11009" width="41.125" style="72" customWidth="1"/>
    <col min="11010" max="11014" width="8.5" style="72" customWidth="1"/>
    <col min="11015" max="11264" width="9" style="72"/>
    <col min="11265" max="11265" width="41.125" style="72" customWidth="1"/>
    <col min="11266" max="11270" width="8.5" style="72" customWidth="1"/>
    <col min="11271" max="11520" width="9" style="72"/>
    <col min="11521" max="11521" width="41.125" style="72" customWidth="1"/>
    <col min="11522" max="11526" width="8.5" style="72" customWidth="1"/>
    <col min="11527" max="11776" width="9" style="72"/>
    <col min="11777" max="11777" width="41.125" style="72" customWidth="1"/>
    <col min="11778" max="11782" width="8.5" style="72" customWidth="1"/>
    <col min="11783" max="12032" width="9" style="72"/>
    <col min="12033" max="12033" width="41.125" style="72" customWidth="1"/>
    <col min="12034" max="12038" width="8.5" style="72" customWidth="1"/>
    <col min="12039" max="12288" width="9" style="72"/>
    <col min="12289" max="12289" width="41.125" style="72" customWidth="1"/>
    <col min="12290" max="12294" width="8.5" style="72" customWidth="1"/>
    <col min="12295" max="12544" width="9" style="72"/>
    <col min="12545" max="12545" width="41.125" style="72" customWidth="1"/>
    <col min="12546" max="12550" width="8.5" style="72" customWidth="1"/>
    <col min="12551" max="12800" width="9" style="72"/>
    <col min="12801" max="12801" width="41.125" style="72" customWidth="1"/>
    <col min="12802" max="12806" width="8.5" style="72" customWidth="1"/>
    <col min="12807" max="13056" width="9" style="72"/>
    <col min="13057" max="13057" width="41.125" style="72" customWidth="1"/>
    <col min="13058" max="13062" width="8.5" style="72" customWidth="1"/>
    <col min="13063" max="13312" width="9" style="72"/>
    <col min="13313" max="13313" width="41.125" style="72" customWidth="1"/>
    <col min="13314" max="13318" width="8.5" style="72" customWidth="1"/>
    <col min="13319" max="13568" width="9" style="72"/>
    <col min="13569" max="13569" width="41.125" style="72" customWidth="1"/>
    <col min="13570" max="13574" width="8.5" style="72" customWidth="1"/>
    <col min="13575" max="13824" width="9" style="72"/>
    <col min="13825" max="13825" width="41.125" style="72" customWidth="1"/>
    <col min="13826" max="13830" width="8.5" style="72" customWidth="1"/>
    <col min="13831" max="14080" width="9" style="72"/>
    <col min="14081" max="14081" width="41.125" style="72" customWidth="1"/>
    <col min="14082" max="14086" width="8.5" style="72" customWidth="1"/>
    <col min="14087" max="14336" width="9" style="72"/>
    <col min="14337" max="14337" width="41.125" style="72" customWidth="1"/>
    <col min="14338" max="14342" width="8.5" style="72" customWidth="1"/>
    <col min="14343" max="14592" width="9" style="72"/>
    <col min="14593" max="14593" width="41.125" style="72" customWidth="1"/>
    <col min="14594" max="14598" width="8.5" style="72" customWidth="1"/>
    <col min="14599" max="14848" width="9" style="72"/>
    <col min="14849" max="14849" width="41.125" style="72" customWidth="1"/>
    <col min="14850" max="14854" width="8.5" style="72" customWidth="1"/>
    <col min="14855" max="15104" width="9" style="72"/>
    <col min="15105" max="15105" width="41.125" style="72" customWidth="1"/>
    <col min="15106" max="15110" width="8.5" style="72" customWidth="1"/>
    <col min="15111" max="15360" width="9" style="72"/>
    <col min="15361" max="15361" width="41.125" style="72" customWidth="1"/>
    <col min="15362" max="15366" width="8.5" style="72" customWidth="1"/>
    <col min="15367" max="15616" width="9" style="72"/>
    <col min="15617" max="15617" width="41.125" style="72" customWidth="1"/>
    <col min="15618" max="15622" width="8.5" style="72" customWidth="1"/>
    <col min="15623" max="15872" width="9" style="72"/>
    <col min="15873" max="15873" width="41.125" style="72" customWidth="1"/>
    <col min="15874" max="15878" width="8.5" style="72" customWidth="1"/>
    <col min="15879" max="16128" width="9" style="72"/>
    <col min="16129" max="16129" width="41.125" style="72" customWidth="1"/>
    <col min="16130" max="16134" width="8.5" style="72" customWidth="1"/>
    <col min="16135" max="16384" width="9" style="72"/>
  </cols>
  <sheetData>
    <row r="1" spans="1:6" ht="28.5" customHeight="1">
      <c r="A1" s="91" t="s">
        <v>13</v>
      </c>
      <c r="B1" s="91"/>
      <c r="C1" s="91"/>
      <c r="D1" s="91"/>
      <c r="E1" s="91"/>
      <c r="F1" s="91"/>
    </row>
    <row r="2" spans="1:6" ht="18.75">
      <c r="A2" s="90"/>
      <c r="B2" s="90"/>
      <c r="C2" s="90"/>
      <c r="D2" s="90"/>
      <c r="E2" s="90"/>
      <c r="F2" s="90" t="s">
        <v>12</v>
      </c>
    </row>
    <row r="3" spans="1:6" ht="39" customHeight="1">
      <c r="A3" s="89"/>
      <c r="B3" s="88" t="str">
        <f>'[1]24-CHISOGIA'!$B$3:$E$3</f>
        <v>Chỉ số giá tháng 6 so với:</v>
      </c>
      <c r="C3" s="88"/>
      <c r="D3" s="88"/>
      <c r="E3" s="88"/>
      <c r="F3" s="87" t="str">
        <f>'[1]24-CHISOGIA'!F3:F4</f>
        <v>Bình quân 6 tháng năm 2025 so với bình quân 6 tháng năm 2024</v>
      </c>
    </row>
    <row r="4" spans="1:6" s="83" customFormat="1" ht="153" customHeight="1">
      <c r="A4" s="86"/>
      <c r="B4" s="85" t="str">
        <f>'[1]24-CHISOGIA'!B4</f>
        <v>Kỳ gốc 2019</v>
      </c>
      <c r="C4" s="85" t="str">
        <f>'[1]24-CHISOGIA'!C4</f>
        <v>Tháng 6 năm 2024</v>
      </c>
      <c r="D4" s="85" t="str">
        <f>'[1]24-CHISOGIA'!D4</f>
        <v>Tháng 12 năm 2024</v>
      </c>
      <c r="E4" s="85" t="str">
        <f>'[1]24-CHISOGIA'!E4</f>
        <v>Tháng 5 năm 2025</v>
      </c>
      <c r="F4" s="84"/>
    </row>
    <row r="5" spans="1:6" s="4" customFormat="1" ht="21.75" customHeight="1">
      <c r="A5" s="82" t="str">
        <f>'[1]24-CHISOGIA'!A5</f>
        <v>A. Chỉ số giá tiêu dùng</v>
      </c>
      <c r="B5" s="81">
        <f>'[1]24-CHISOGIA'!B5</f>
        <v>120.49</v>
      </c>
      <c r="C5" s="81">
        <f>'[1]24-CHISOGIA'!C5</f>
        <v>102.79</v>
      </c>
      <c r="D5" s="81">
        <f>'[1]24-CHISOGIA'!D5</f>
        <v>101.94</v>
      </c>
      <c r="E5" s="81">
        <f>'[1]24-CHISOGIA'!E5</f>
        <v>100.54</v>
      </c>
      <c r="F5" s="81">
        <f>'[1]24-CHISOGIA'!F5</f>
        <v>102.93</v>
      </c>
    </row>
    <row r="6" spans="1:6" s="4" customFormat="1" ht="21.75" customHeight="1">
      <c r="A6" s="12" t="str">
        <f>'[1]24-CHISOGIA'!A6</f>
        <v xml:space="preserve">   -Hàng ăn và dịch vụ ăn uống</v>
      </c>
      <c r="B6" s="77">
        <f>'[1]24-CHISOGIA'!B6</f>
        <v>127.64</v>
      </c>
      <c r="C6" s="77">
        <f>'[1]24-CHISOGIA'!C6</f>
        <v>101.86</v>
      </c>
      <c r="D6" s="77">
        <f>'[1]24-CHISOGIA'!D6</f>
        <v>101.47</v>
      </c>
      <c r="E6" s="77">
        <f>'[1]24-CHISOGIA'!E6</f>
        <v>100.2</v>
      </c>
      <c r="F6" s="77">
        <f>'[1]24-CHISOGIA'!F6</f>
        <v>103.26</v>
      </c>
    </row>
    <row r="7" spans="1:6" s="78" customFormat="1" ht="21.75" customHeight="1">
      <c r="A7" s="80" t="str">
        <f>'[1]24-CHISOGIA'!A7</f>
        <v xml:space="preserve">   Trong đó:   1- Lương thực</v>
      </c>
      <c r="B7" s="79">
        <f>'[1]24-CHISOGIA'!B7</f>
        <v>144.51</v>
      </c>
      <c r="C7" s="79">
        <f>'[1]24-CHISOGIA'!C7</f>
        <v>98.92</v>
      </c>
      <c r="D7" s="79">
        <f>'[1]24-CHISOGIA'!D7</f>
        <v>97.36</v>
      </c>
      <c r="E7" s="79">
        <f>'[1]24-CHISOGIA'!E7</f>
        <v>99.4</v>
      </c>
      <c r="F7" s="79">
        <f>'[1]24-CHISOGIA'!F7</f>
        <v>99.83</v>
      </c>
    </row>
    <row r="8" spans="1:6" s="78" customFormat="1" ht="21.75" customHeight="1">
      <c r="A8" s="80" t="str">
        <f>'[1]24-CHISOGIA'!A8</f>
        <v xml:space="preserve">                      2- Thực phẩm</v>
      </c>
      <c r="B8" s="79">
        <f>'[1]24-CHISOGIA'!B8</f>
        <v>121.3</v>
      </c>
      <c r="C8" s="79">
        <f>'[1]24-CHISOGIA'!C8</f>
        <v>101.74</v>
      </c>
      <c r="D8" s="79">
        <f>'[1]24-CHISOGIA'!D8</f>
        <v>101.88</v>
      </c>
      <c r="E8" s="79">
        <f>'[1]24-CHISOGIA'!E8</f>
        <v>100.26</v>
      </c>
      <c r="F8" s="79">
        <f>'[1]24-CHISOGIA'!F8</f>
        <v>103.38</v>
      </c>
    </row>
    <row r="9" spans="1:6" s="78" customFormat="1" ht="21.75" customHeight="1">
      <c r="A9" s="80" t="str">
        <f>'[1]24-CHISOGIA'!A9</f>
        <v xml:space="preserve">                      3- Ăn uống ngoài gia đình</v>
      </c>
      <c r="B9" s="79">
        <f>'[1]24-CHISOGIA'!B9</f>
        <v>135.25</v>
      </c>
      <c r="C9" s="79">
        <f>'[1]24-CHISOGIA'!C9</f>
        <v>103.89</v>
      </c>
      <c r="D9" s="79">
        <f>'[1]24-CHISOGIA'!D9</f>
        <v>102.81</v>
      </c>
      <c r="E9" s="79">
        <f>'[1]24-CHISOGIA'!E9</f>
        <v>100.52</v>
      </c>
      <c r="F9" s="79">
        <f>'[1]24-CHISOGIA'!F9</f>
        <v>104.95</v>
      </c>
    </row>
    <row r="10" spans="1:6" s="78" customFormat="1" ht="21.75" customHeight="1">
      <c r="A10" s="12" t="str">
        <f>'[1]24-CHISOGIA'!A10</f>
        <v xml:space="preserve">   -Đồ uống và thuốc lá</v>
      </c>
      <c r="B10" s="77">
        <f>'[1]24-CHISOGIA'!B10</f>
        <v>116.57</v>
      </c>
      <c r="C10" s="77">
        <f>'[1]24-CHISOGIA'!C10</f>
        <v>104.15</v>
      </c>
      <c r="D10" s="77">
        <f>'[1]24-CHISOGIA'!D10</f>
        <v>102.02</v>
      </c>
      <c r="E10" s="77">
        <f>'[1]24-CHISOGIA'!E10</f>
        <v>100.25</v>
      </c>
      <c r="F10" s="77">
        <f>'[1]24-CHISOGIA'!F10</f>
        <v>104.51</v>
      </c>
    </row>
    <row r="11" spans="1:6" s="78" customFormat="1" ht="21.75" customHeight="1">
      <c r="A11" s="12" t="str">
        <f>'[1]24-CHISOGIA'!A11</f>
        <v xml:space="preserve">   -May mặc, mũ nón, giầy dép</v>
      </c>
      <c r="B11" s="77">
        <f>'[1]24-CHISOGIA'!B11</f>
        <v>111.83</v>
      </c>
      <c r="C11" s="77">
        <f>'[1]24-CHISOGIA'!C11</f>
        <v>101.03</v>
      </c>
      <c r="D11" s="77">
        <f>'[1]24-CHISOGIA'!D11</f>
        <v>100.52</v>
      </c>
      <c r="E11" s="77">
        <f>'[1]24-CHISOGIA'!E11</f>
        <v>100.14</v>
      </c>
      <c r="F11" s="77">
        <f>'[1]24-CHISOGIA'!F11</f>
        <v>101.1</v>
      </c>
    </row>
    <row r="12" spans="1:6" s="4" customFormat="1" ht="21.75" customHeight="1">
      <c r="A12" s="12" t="str">
        <f>'[1]24-CHISOGIA'!A12</f>
        <v xml:space="preserve">   -Nhà ở, điện, nước, chất đốt và vật liệu xây dựng</v>
      </c>
      <c r="B12" s="77">
        <f>'[1]24-CHISOGIA'!B12</f>
        <v>125.11</v>
      </c>
      <c r="C12" s="77">
        <f>'[1]24-CHISOGIA'!C12</f>
        <v>104.28</v>
      </c>
      <c r="D12" s="77">
        <f>'[1]24-CHISOGIA'!D12</f>
        <v>102.75</v>
      </c>
      <c r="E12" s="77">
        <f>'[1]24-CHISOGIA'!E12</f>
        <v>101.38</v>
      </c>
      <c r="F12" s="77">
        <f>'[1]24-CHISOGIA'!F12</f>
        <v>103.53</v>
      </c>
    </row>
    <row r="13" spans="1:6" s="4" customFormat="1" ht="21.75" customHeight="1">
      <c r="A13" s="12" t="str">
        <f>'[1]24-CHISOGIA'!A13</f>
        <v xml:space="preserve">   -Thiết bị và đồ dùng gia đình</v>
      </c>
      <c r="B13" s="77">
        <f>'[1]24-CHISOGIA'!B13</f>
        <v>115.33</v>
      </c>
      <c r="C13" s="77">
        <f>'[1]24-CHISOGIA'!C13</f>
        <v>101.9</v>
      </c>
      <c r="D13" s="77">
        <f>'[1]24-CHISOGIA'!D13</f>
        <v>101.17</v>
      </c>
      <c r="E13" s="77">
        <f>'[1]24-CHISOGIA'!E13</f>
        <v>100.08</v>
      </c>
      <c r="F13" s="77">
        <f>'[1]24-CHISOGIA'!F13</f>
        <v>101.77</v>
      </c>
    </row>
    <row r="14" spans="1:6" s="4" customFormat="1" ht="21.75" customHeight="1">
      <c r="A14" s="12" t="str">
        <f>'[1]24-CHISOGIA'!A14</f>
        <v xml:space="preserve">   -Thuốc và dịch vụ y tế</v>
      </c>
      <c r="B14" s="77">
        <f>'[1]24-CHISOGIA'!B14</f>
        <v>121.81</v>
      </c>
      <c r="C14" s="77">
        <f>'[1]24-CHISOGIA'!C14</f>
        <v>110.67</v>
      </c>
      <c r="D14" s="77">
        <f>'[1]24-CHISOGIA'!D14</f>
        <v>110.53</v>
      </c>
      <c r="E14" s="77">
        <f>'[1]24-CHISOGIA'!E14</f>
        <v>100.01</v>
      </c>
      <c r="F14" s="77">
        <f>'[1]24-CHISOGIA'!F14</f>
        <v>110.77</v>
      </c>
    </row>
    <row r="15" spans="1:6" s="4" customFormat="1" ht="21.75" customHeight="1">
      <c r="A15" s="12" t="str">
        <f>'[1]24-CHISOGIA'!A15</f>
        <v xml:space="preserve">   -Giao thông</v>
      </c>
      <c r="B15" s="77">
        <f>'[1]24-CHISOGIA'!B15</f>
        <v>106.18</v>
      </c>
      <c r="C15" s="77">
        <f>'[1]24-CHISOGIA'!C15</f>
        <v>97.23</v>
      </c>
      <c r="D15" s="77">
        <f>'[1]24-CHISOGIA'!D15</f>
        <v>100.49</v>
      </c>
      <c r="E15" s="77">
        <f>'[1]24-CHISOGIA'!E15</f>
        <v>101.85</v>
      </c>
      <c r="F15" s="77">
        <f>'[1]24-CHISOGIA'!F15</f>
        <v>95.29</v>
      </c>
    </row>
    <row r="16" spans="1:6" s="4" customFormat="1" ht="21.75" customHeight="1">
      <c r="A16" s="12" t="str">
        <f>'[1]24-CHISOGIA'!A16</f>
        <v xml:space="preserve">   -Bưu chính viễn thông</v>
      </c>
      <c r="B16" s="77">
        <f>'[1]24-CHISOGIA'!B16</f>
        <v>95.7</v>
      </c>
      <c r="C16" s="77">
        <f>'[1]24-CHISOGIA'!C16</f>
        <v>100.05</v>
      </c>
      <c r="D16" s="77">
        <f>'[1]24-CHISOGIA'!D16</f>
        <v>99.88</v>
      </c>
      <c r="E16" s="77">
        <f>'[1]24-CHISOGIA'!E16</f>
        <v>100.02</v>
      </c>
      <c r="F16" s="77">
        <f>'[1]24-CHISOGIA'!F16</f>
        <v>100.07</v>
      </c>
    </row>
    <row r="17" spans="1:6" s="4" customFormat="1" ht="21.75" customHeight="1">
      <c r="A17" s="12" t="str">
        <f>'[1]24-CHISOGIA'!A17</f>
        <v xml:space="preserve">   -Giáo dục</v>
      </c>
      <c r="B17" s="77">
        <f>'[1]24-CHISOGIA'!B17</f>
        <v>124.17</v>
      </c>
      <c r="C17" s="77">
        <f>'[1]24-CHISOGIA'!C17</f>
        <v>104.27</v>
      </c>
      <c r="D17" s="77">
        <f>'[1]24-CHISOGIA'!D17</f>
        <v>100.01</v>
      </c>
      <c r="E17" s="77">
        <f>'[1]24-CHISOGIA'!E17</f>
        <v>100.01</v>
      </c>
      <c r="F17" s="77">
        <f>'[1]24-CHISOGIA'!F17</f>
        <v>104.27</v>
      </c>
    </row>
    <row r="18" spans="1:6" s="4" customFormat="1" ht="21.75" customHeight="1">
      <c r="A18" s="12" t="str">
        <f>'[1]24-CHISOGIA'!A18</f>
        <v xml:space="preserve">   -Văn hóa, giải trí và du lịch</v>
      </c>
      <c r="B18" s="77">
        <f>'[1]24-CHISOGIA'!B18</f>
        <v>106.24</v>
      </c>
      <c r="C18" s="77">
        <f>'[1]24-CHISOGIA'!C18</f>
        <v>101.96</v>
      </c>
      <c r="D18" s="77">
        <f>'[1]24-CHISOGIA'!D18</f>
        <v>101.2</v>
      </c>
      <c r="E18" s="77">
        <f>'[1]24-CHISOGIA'!E18</f>
        <v>100.18</v>
      </c>
      <c r="F18" s="77">
        <f>'[1]24-CHISOGIA'!F18</f>
        <v>101.94</v>
      </c>
    </row>
    <row r="19" spans="1:6" s="4" customFormat="1" ht="21.75" customHeight="1">
      <c r="A19" s="12" t="str">
        <f>'[1]24-CHISOGIA'!A19</f>
        <v xml:space="preserve">   -Hàng hóa và dịch vụ khác</v>
      </c>
      <c r="B19" s="77">
        <f>'[1]24-CHISOGIA'!B19</f>
        <v>129.19</v>
      </c>
      <c r="C19" s="77">
        <f>'[1]24-CHISOGIA'!C19</f>
        <v>109.99</v>
      </c>
      <c r="D19" s="77">
        <f>'[1]24-CHISOGIA'!D19</f>
        <v>101.69</v>
      </c>
      <c r="E19" s="77">
        <f>'[1]24-CHISOGIA'!E19</f>
        <v>100.15</v>
      </c>
      <c r="F19" s="77">
        <f>'[1]24-CHISOGIA'!F19</f>
        <v>109.41</v>
      </c>
    </row>
    <row r="20" spans="1:6" s="4" customFormat="1" ht="21.75" customHeight="1">
      <c r="A20" s="66" t="str">
        <f>'[1]24-CHISOGIA'!A20</f>
        <v>B. Chỉ số giá vàng</v>
      </c>
      <c r="B20" s="76">
        <f>'[1]24-CHISOGIA'!B20</f>
        <v>296.55</v>
      </c>
      <c r="C20" s="76">
        <f>'[1]24-CHISOGIA'!C20</f>
        <v>152.19</v>
      </c>
      <c r="D20" s="76">
        <f>'[1]24-CHISOGIA'!D20</f>
        <v>135.6</v>
      </c>
      <c r="E20" s="76">
        <f>'[1]24-CHISOGIA'!E20</f>
        <v>99.13</v>
      </c>
      <c r="F20" s="76">
        <f>'[1]24-CHISOGIA'!F20</f>
        <v>142.85</v>
      </c>
    </row>
    <row r="21" spans="1:6" s="4" customFormat="1" ht="21.75" customHeight="1">
      <c r="A21" s="75" t="str">
        <f>'[1]24-CHISOGIA'!A21</f>
        <v>C. Chỉ số giá đô la Mỹ</v>
      </c>
      <c r="B21" s="74">
        <f>'[1]24-CHISOGIA'!B21</f>
        <v>113.12</v>
      </c>
      <c r="C21" s="74">
        <f>'[1]24-CHISOGIA'!C21</f>
        <v>103.44</v>
      </c>
      <c r="D21" s="74">
        <f>'[1]24-CHISOGIA'!D21</f>
        <v>102.38</v>
      </c>
      <c r="E21" s="74">
        <f>'[1]24-CHISOGIA'!E21</f>
        <v>99.46</v>
      </c>
      <c r="F21" s="74">
        <f>'[1]24-CHISOGIA'!F21</f>
        <v>104.08</v>
      </c>
    </row>
    <row r="22" spans="1:6" s="4" customFormat="1">
      <c r="A22" s="73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WEB-CCTK-1SOCHITIEUTHANG</vt:lpstr>
      <vt:lpstr>WEB-CCTK-2-NNGHIEP</vt:lpstr>
      <vt:lpstr>WEB-CCTK-3-CHISO SXCN</vt:lpstr>
      <vt:lpstr>WEB-CTK-4-TMGIACA</vt:lpstr>
      <vt:lpstr>WEB-CCTK-5-VT</vt:lpstr>
      <vt:lpstr>WEB-CCTK-6-CHISOGIA</vt:lpstr>
      <vt:lpstr>'WEB-CCTK-1SOCHITIEUTHANG'!Print_Area</vt:lpstr>
      <vt:lpstr>'WEB-CTK-4-TMGIACA'!Print_Area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2025-07-03T00:16:56Z</dcterms:created>
  <dcterms:modified xsi:type="dcterms:W3CDTF">2025-07-03T00:29:45Z</dcterms:modified>
</cp:coreProperties>
</file>